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Лист1" sheetId="2" r:id="rId2"/>
  </sheets>
  <definedNames>
    <definedName name="_xlnm._FilterDatabase" localSheetId="0" hidden="1">'кз'!$A$3:$G$52</definedName>
    <definedName name="_xlnm._FilterDatabase" localSheetId="1" hidden="1">'Лист1'!$A$4:$G$70</definedName>
    <definedName name="_xlnm.Print_Area" localSheetId="0">'кз'!$A$1:$G$72</definedName>
  </definedNames>
  <calcPr fullCalcOnLoad="1"/>
</workbook>
</file>

<file path=xl/sharedStrings.xml><?xml version="1.0" encoding="utf-8"?>
<sst xmlns="http://schemas.openxmlformats.org/spreadsheetml/2006/main" count="302" uniqueCount="213">
  <si>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</si>
  <si>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</si>
  <si>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</si>
  <si>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</si>
  <si>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</si>
  <si>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</si>
  <si>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</si>
  <si>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</si>
  <si>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</si>
  <si>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</si>
  <si>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</si>
  <si>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</si>
  <si>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</si>
  <si>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</si>
  <si>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штука</t>
  </si>
  <si>
    <t>Цена</t>
  </si>
  <si>
    <t>Общая сумма</t>
  </si>
  <si>
    <t>Бағасы</t>
  </si>
  <si>
    <t>Жалпы сомасы</t>
  </si>
  <si>
    <t xml:space="preserve"> №</t>
  </si>
  <si>
    <t xml:space="preserve">№ </t>
  </si>
  <si>
    <t>шт</t>
  </si>
  <si>
    <t>упаковка</t>
  </si>
  <si>
    <t>Жеке рәсімдік (шұғыл)СРТ жиынтығы</t>
  </si>
  <si>
    <t>Стандартты CryoICE криоабляциялық зонд</t>
  </si>
  <si>
    <t>Икемді CryoFORM криоаблациялық зонд</t>
  </si>
  <si>
    <t>Дренажды ыдыс</t>
  </si>
  <si>
    <t>Сіңірілетін хирургиялық гемостатикалық Материал, мөлшері (см): 5, 1х10, 2</t>
  </si>
  <si>
    <t>Хирургиялық гемостатикалық сіңірілетін Материал, мөлшері (см): 7, 5x10 .</t>
  </si>
  <si>
    <t>Сіңірілетін хирургиялық гемостатикалық Материал, мөлшері (см): 5х7, 5 .</t>
  </si>
  <si>
    <t>5 мм полиэфирлі хирургиялық өрім.</t>
  </si>
  <si>
    <t>Хирургиялық биологиялық желім</t>
  </si>
  <si>
    <t>Тамырлы патч</t>
  </si>
  <si>
    <t>Медициналық киіз</t>
  </si>
  <si>
    <t>Қуыстарды жууға арналған Шприц-алмұрт</t>
  </si>
  <si>
    <t>Шағын кіру үшін тұрақты икемді сақина</t>
  </si>
  <si>
    <t>Қолқа тістегіш</t>
  </si>
  <si>
    <t>Интракоронарлық Шунт</t>
  </si>
  <si>
    <t>Балауыз хирургиялық</t>
  </si>
  <si>
    <t>Жасанды жүрек қақпақшасы бар протездік кондуит</t>
  </si>
  <si>
    <t>Қолқа тамырының протезі</t>
  </si>
  <si>
    <t>Тамырлы протез сызықты</t>
  </si>
  <si>
    <t>Турникеттер жиынтығы</t>
  </si>
  <si>
    <t>DLP турникет жинағы, өлшемдері: 10,2; 12,7; 14,0; 15,2; 17,8; 19,1 қараңыз</t>
  </si>
  <si>
    <t>Лапароскопиялық электролигирлеу және маталарды бөлу құралы Maryland типті бруншами, бір сатылы қайнатуға арналған, диаметрі 5 мм, ұзындығы-37 мм</t>
  </si>
  <si>
    <t>Миокард тұрақтандырғышы</t>
  </si>
  <si>
    <t>Жүректің жоғарғы ұстағышы</t>
  </si>
  <si>
    <t>Электрод ұстағыш</t>
  </si>
  <si>
    <t xml:space="preserve">Аннулопластикаға арналған қатты тірек сақинасы,
өлшемдері 26, 28, 30, 32, 34, 36 мм.
</t>
  </si>
  <si>
    <t xml:space="preserve">Аннулопластикаға арналған икемді сақина,
өлшемі 26, 28, 30, 32, 34, 36 мм.
</t>
  </si>
  <si>
    <t>Аннулопластика сақинасы-профиль 3dtm митральды қақпақшаға арналған, өлшемі (мм) 24, 26,28, 30, 32, 34, 36, 38, 40, стерильді, бір рет қолданылатын</t>
  </si>
  <si>
    <t>Трикуспидті клапан пластикасына арналған аннулопластикалық сақина</t>
  </si>
  <si>
    <t>Клапан қолқа механикалық Regent</t>
  </si>
  <si>
    <t>Қолқа/митральды/механикалық Клапан</t>
  </si>
  <si>
    <t>Жүректің супрааннулярлы қолқа жасанды клапаны, өлшемдері 19, 21, 23, 25, 27 мм.</t>
  </si>
  <si>
    <t>Жасанды жүрек қақпақшалары қолқа және митральды, өлшемдері 16, 18, 21, 23, 25, 27, 29, 31, 33 мм.</t>
  </si>
  <si>
    <t>Перикардиальды заплата</t>
  </si>
  <si>
    <t>Дренажды Катетер</t>
  </si>
  <si>
    <t>PTFE сопақ төсемдері</t>
  </si>
  <si>
    <t>Стернотомдық араға арналған хирургиялық пышақ / Sternum Blade, offset өлшемі: 6.3x0. 79x32.</t>
  </si>
  <si>
    <t>Стернотомдық араға арналған хирургиялық пышақ / Sternum Blade, offset өлшемі: 6.3x0. 64x32.</t>
  </si>
  <si>
    <t>Несеп қабылдағыш (урометр)</t>
  </si>
  <si>
    <t>Қорғаныс көзілдірігі</t>
  </si>
  <si>
    <t xml:space="preserve">Зарарсыздандырылған, бір рет қолданылатын, плазмаға төзімді талшықты операциялық өрісті ылғалдандырғышты үрлеу.
</t>
  </si>
  <si>
    <t>Электродтар</t>
  </si>
  <si>
    <t>Эпикардиальды электрод - 25 см, 35 см, 60 см</t>
  </si>
  <si>
    <t>Ашық жүректегі дефибриляцияға арналған ішкі электродтар диаметрі ND 765V 55 мм</t>
  </si>
  <si>
    <t>Ашық жүректегі дефибриляцияға арналған ішкі электродтар диаметрі ND 764 v 45 мм(балалар)</t>
  </si>
  <si>
    <t>Уақытша электрокардиостимуляторға арналған хирургиялық қолтырауын кабелі (кардио үшін)</t>
  </si>
  <si>
    <t>2 тостаған 500мл 1 Ине есептегіш
1 ұшты тазартқыш
1 коагулятор тұтқасы
1 Yankauers сору
1 Операциялық таспа 10х50см
3 XL күшейтілген Халат
1 күшейтілген халат L
2 үстелге арналған қорғаныс жабыны 150х250см
6 Velcro 100х100 см бір реттік Парақ
1 қалдық қап
1 кардиохирургиялық Парақ 274х320см
1 Пленка мөлдір 35x45cm
30 майлықтар 10*10
5 рентгендік контрастты майлықтар 45*45
20 рентгендік контрастты майлықтар 30*30
1 науа
1 аспирациялық түтік 350см 2 қол жабыны #6,5
3 қолды жабу #7,5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</si>
  <si>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Криоабляциялық зонд бақыланатынға жету арқылы жүрек аритмиясын емдеуге арналған температура -50-ден -70 ° C-қа дейін.Криоабляциялық зондтар жылуды кетіруге арналған жылу сыйымдылығы және белсенді жібіту ретінде, бұл тіндердің мұздатылған күйін сақтай отырып, зондты қауіпсіз және жылдам ажыратуға мүмкіндік береді. Жылдам өнімділік, белсенді зонд ұзындығын көрсету үшін тартылатын тұтқа. Түтіктердің икемді жиынтығы тар иілу радиусын қамтамасыз етеді, ал эргономикалық тұтқаны бірнеше қол позицияларында реттеуге болады. Белсенді жібіту матаның күйін мұздатылған күйде сақтай отырып, зондты тез ажыратуға мүмкіндік береді. Криоабляциялық зонд стерильді бір реттік болып табылады криохирургиялық Криомодульмен бірге қолдануға арналған құрал.</t>
  </si>
  <si>
    <t xml:space="preserve">  -50-ден -70 ° C аралығында бақыланатын температураға жету арқылы жүрек аритмиясын емдеуге арналған Крио-крио абляциялық зонд әртүрлі хирургиялық абляция процедураларына бейімделу үшін зондтың икемділігін арттырады. Хирургтарға зондты эндоскопиялық құралдармен оңай қалыптастыруға және орналастыруға мүмкіндік беретін аз инвазивті әдістерді қолдану тенденциясын жоюға арналған. Қалыңдығы 10 см тот баспайтын болаттан жасалған гофрленген зонд. тартылатын тұтқа зондтың белсенді ұзындығын көрсетеді. Иілгіш түтіктер жиынтығы тар иілу радиусын қамтамасыз етеді. Эргономикалық тұтқа бірнеше қол позицияларына сәйкес келеді. Белсенді жібіту функциясы матаны мұздатылған күйде сақтай отырып, зондты бетінен алып тастауға мүмкіндік береді. Стерильді бір реттік криохирургиялық құрал Криомодульмен бірге қолдануға арналған.E1620</t>
  </si>
  <si>
    <t>1 дана – дренаждық банка 2300 мл. дренаждық банка - плевра қуысынан немесе жалпы кеуде аймағынан ауаны немесе сұйықтықты үздіксіз ағызуға арналған кеуде қуысының дренаждық жүйесі. Көлемі: 2300 мл. жүйеде су бағанынан плевра қуысына қолданылатын сору мөлшерін реттеу мүмкіндігі бар. Жүйе -5-тен-20cm-ге дейінгі теріс қысымға мүмкіндік береді. Сору бақылауы кәдеге жарату үшін қақпақпен жабылады. Жүйе сұйықтықтың шығуын және жалпы бақылауды бір уақытта, бірдей масштабтағы әртүрлі камераларда алу үшін бір уақытта 2 аспирациялық катетерді орналастыру мүмкіндігіне ие. Жүйе екі жұмыс істей алады: бір және қос дренаж. Жүйеде сору көлемін басқару реттегіші бар. Жүйеде 2 см су құлпы бар және қарапайым ине порты су тығыздағыштың толып кетуін бақылау үшін. Сонымен қатар, жүйеде үлгі/үлгі алуға арналған порт бар. Пациенттен түтіктің бұралуын болдырмау үшін жоғары тиімді ""иілуге қарсы"" механизмі. Жүйеде жұмыс кезінде жағдайды басқару үшін теріс Қысым индикаторы және қолмен ұстағыш түймелері бар. Жүйеде Кіріктірілген жоғары қысымды автоматты клапан бар. Жүйе белсенді және пассивті режимде жұмыс істей алады. Су төгетін ыдыстың ішіне оңай су құюға арналған шұңқыры бар. Жүйеге қосымша сорғыш түтік қосылады, оны қажет болған жағдайда пациентке қосуға болады. Екінші сору арнасы көк клапанмен жабылған, оны жұмысқа қолдану үшін қақпақты алып тастау керек. Жүйеде бактериялардың таралуын болдырмау үшін сұйықтықтың шашырауына қарсы клапан/қақпа және кіріктірілген ауа сүзгісі бар. Жүйені еденге қоюға, төсекке бекітуге немесе пациентке жүйедегі қалам арқылы тасымалдауға болады. Екеуі де гитара қақпасы және сұйықтықты соруды бақылау камерасы көк жолақпен анықталады суда түс көрсетеді.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
Этилен Оксидімен Зарарсыздандырылған.</t>
  </si>
  <si>
    <t>Капиллярлық, веноздық және әлсіз артериялық қан кетулерді тоқтату үшін фрагменттің өлшемі мен пішінін модельдеуге мүмкіндік беретін жеті қабатты тоқыма емес талшықты құрылым түріндегі тотыққан регенерацияланған өсімдік тектес целлюлозаға негізделген стерильді жергілікті сіңірілетін гемостатикалық монокомпонентті материал. Материал қанмен байланыста болған кезде оның гемостатикалық қасиеттерін күшейтетін қышқыл орта (РН 2,5-3) пайда болады. РН қышқылдық деңгейінің арқасында микроорганизмдердің басым көпшілігінің өсуі мен дамуы үшін қолайсыз орта жасалады: нозокомиалды инфекцияларды тудыратын қоздырғыштардың 5 негізгі штаммына қарсы дәлелденген бактерицидтік әсері бар (метициллинге төзімді Staphylococcus aureus, метициллинге төзімді Staphylococcus epidermidis, ванкомицинге төзімді Enterococcus faecium, Escherichia coli and Pseudomonas aeruginosa, сондай-ақ грам-позитивтердің кең спектріне қарсы және басқа антибиотиктерге төзімді MRSA, MRSE, PRSP, VRE штамдарын қоса алғанда, грам теріс микроорганизмдер. Тін арқылы электрокоагуляция жүргізу мүмкіндігі гемостатика. Көлемі кемінде 5.1 х 10.2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</si>
  <si>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Стерильді жергілікті сіңірілетін гемостатикалық монокомпонентті материал. Регенерацияланған целлюлозаның бақыланатын тотығуы арқылы жасалған стерильді, сіңірілетін, тығыз тоқылған тоқылған мата. Материал қанмен байланыста болған кезде оның гемостатикалық қасиеттерін күшейтетін қышқыл орта (РН 2,5-3) пайда болады. РН қышқылдық деңгейінің арқасында микроорганизмдердің басым көпшілігінің өсуі мен дамуы үшін қолайсыз орта жасалады: нозокомиалды инфекцияларды тудыратын қоздырғыштардың 5 негізгі штаммына қарсы дәлелденген бактерицидтік әсері бар (метициллинге төзімді Staphylococcus aureus, метициллинге төзімді Staphylococcus epidermidis, ванкомицинге төзімді Enterococcus faecium, Escherichia coli and Pseudomonas aeruginosa, сондай-ақ грам-позитивтердің кең спектріне қарсы және басқа антибиотиктерге төзімді MRSA, MRSE, PRSP, VRE штамдарын қоса алғанда, грам теріс микроорганизмдер. Ол ашық және эндоскопиялық процедураларда қолданылады; ағзаны тығыз тін арқылы тігу арқылы материалды бекітетін органдарды орау техникасы үшін гемостатикалық тін арқылы электрокоагуляция жүргізу мүмкіндігімен тігістердің жарылуына жол бермейтін гемостатика. Көлемі кемінде 7,5 см х 10,0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</si>
  <si>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Капиллярлық, веноздық және әлсіз артериялық қан кетуді тоқтатуға арналған стерильді жергілікті сіңірілетін гемостатикалық монокомпонентті материал. Бұл фрагменттің өлшемі мен пішінін модельдеуге мүмкіндік беретін регенерацияланған целлюлозаның бақыланатын тотығуы арқылы жасалған стерильді, сіңірілетін торлы тоқылған мата. Материал қанмен байланыста болған кезде оның гемостатикалық қасиеттерін күшейтетін қышқыл орта (РН 2,5-3) пайда болады. РН қышқылдық деңгейінің арқасында микроорганизмдердің басым көпшілігінің өсуі мен дамуы үшін қолайсыз орта жасалады: нозокомиалды инфекцияларды тудыратын қоздырғыштардың 5 негізгі штаммына қарсы дәлелденген бактерицидтік әсері бар (метициллинге төзімді Staphylococcus aureus, метициллинге төзімді Staphylococcus epidermidis, ванкомицинге төзімді Enterococcus faecium, Escherichia coli and Pseudomonas aeruginosa, сондай-ақ грам-позитивтердің кең спектріне қарсы және басқа антибиотиктерге төзімді MRSA, MRSE, PRSP, VRE штамдарын қоса алғанда, грам теріс микроорганизмдер. Зауыттық қаптамадағы және ылғалды ортадағы гемостатикалық материалдың созылу беріктігі бірнеше минут ішінде айтарлықтай өзгермеуі керек (2 еседен астам), бұл хирургқа материалды жыртпай өнімді қайта орналастыру мүмкіндігін қамтамасыз етеді. Тін арқылы электрокоагуляция жүргізу мүмкіндігі гемостатика. Өлшемі кемінде 5,0 см х 7,5 см.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</si>
  <si>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Полиэфирлі хирургиялық өрім 5 мм. ұзындығы 150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</si>
  <si>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Хирургиялық желімнің құрамына ірі қара сарысуы альбумині және глутаральдегид кіреді.Бұл екі компонент шприцке салынған ұшында матаға жағу кезінде тікелей араласады. Хирургиялық желімнің полимерленуі қолданғаннан кейін бірден басталады, жабысқақ беріктікке 2 минут ішінде жетеді.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</si>
  <si>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Қос велюр дизайнындағы тоқылған полиэфирлі импрегнирленген тамырлы патч. Өлшемі 5,1*7,6 см. жеткізуші ұсынған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</si>
  <si>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Фторопласт-4 стерильді медициналық киіз. Қалпына келтіру хирургиясында рамалық имплантанттардың материалы ретінде және жүректің қарыншааралық септумындағы ақауларды емдеуде, сондай-ақ хирургиялық жіптерге арналған астарлы материал ретінде қолдануға арналған.Белгілі бір тығыздығы бар талшықты құрылым импланттың ағзаға өнуін қамтамасыз етеді, ал оның жоғары созылу беріктігі хирургиялық операциялар кезінде имплантты жіппен мықтап бекітуге мүмкіндік береді.
Ең жоғары биологиялық инерттілігімен ерекшеленетін 100% фторопласт талшығынан жасалған. Операциядан кейінгі жақсы өнгіштікті қамтамасыз етеді.
Көлемі 90×90 мм, қалыңдығы 1,0; 1,5; 2,0 мм пластиналар түрінде қол жетімді.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</si>
  <si>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60мл қуыстарды жууға арналған Шприц - алмұрт.стерильді. Бір реттік. Мөлдір ШЖҚ-дан жасалған.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</si>
  <si>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Шағын қол жетімді операциялар кезінде жұмсақ тіндерді қорғауға арналған икемді сақина. Бір реттік қолдану. Стерильді. Екі пластикалық сақинадан тұрады силикон резеңке мембранамен өзара байланысты. Төменгі сақина-бұл жараның ішіне (in situ) салынған пішінді жады бар икемді қорытпа сақина.
Қолдану ерекшеліктері:
- жүрекке аз инвазивті операция (MICS, MIDCAB), бейнеасистирленген торакоскипия, транскатетерлік лай транапикальды операция кезінде операциялық өріске еркін және кедергісіз қол жеткізу клапанды протездеу.
- жараның шеттерін және айналасындағы тіндерді қорғайды
- ретрактормен немесе онсыз қолдануға болады
- кесуге арналған жабынмен бірге қолдануға болады
- эмболиялық май бөлшектерінің құралдарға, тігістерге және түйін итергіштерге түсу қаупін азайтады
- көріну мен экспозицияны жақсартады
- өзін-өзі ұстау, 6 см-ден 9 см-ге дейін (стандартты өлшем) және 3 см-ден 5 см-ге дейін (кішкентай өлшем) кесу үшін
- жараға өте оңай енеді
- жоғары икемділік
- латекссіз силикон резеңке.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</si>
  <si>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Аорта түбірінің тескіші, 4,0 мм. проксимальды анастомоз үшін аорта қабырғасының тесіктерін алу үшін, тесіктің тегіс жиектерін алу үшін өткір кесу жиектері, оңай енгізу үшін конустық ұшы, тұтқа ұзындығының екі нұсқасы (стандартты және ұзартылған). Өлшемдері 2,50-6,0 мм. қаптамада 6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</si>
  <si>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Анастомоз кезінде Коронарлық қан ағымын сақтауға арналған коронарлық шунт. Қалыңдатылған кеңестер. Жұмсақ силикон құрылымы, ортасында бүктеу сызығы. Рентгендік контраст. Ашықтық. Өлшемдері 0,25 қадаммен 1-ден 3 мм-ге дейін.жиынтықта.5 дана қаптамада.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</si>
  <si>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Сүйек тінінен қан кетуді тоқтатуға арналған хирургиялық балауыз. Хирургиялық балауыз - сіңірілмейтін стерильді хирургиялық материал.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</si>
  <si>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Жасанды жүрек қақпақшасы бар протездік кондуит - 23,25, 27. Протез коллагенмен импрегнацияланған матаның біркелкі өнуін және биоүйлесімділігін қамтамасыз етеді. Протездің төмен мөлдірлігі тромбогенді емдеу қажеттілігін жояды. Манжетте қатпарлардың болмауы коронарлық анастомоздарды орналастыруды және қолдануды жеңілдетеді. Имплантацияланған механикалық клапаны бар емделушілерде МРТ зерттеуін жүргізу мүмкіндігі. Протездің ұзындығы 12 см. өлшемдері:, 21, 23, 25, 27 мм; протездің ішкі диаметрі 24, 26, 28, 30.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</si>
  <si>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Тамырлы протез тоқылған полиэфир коллагенді импрегнациямен. Материалдың тоқылған құрылымы жіптердің негізгі тігінен өтетін сызығының үстінде және астында көлденең жүретін жіптерге негізделген. Материал ұзақ мерзімді созылу жүктемесіне төзімді. 120 мм сын.бағ. қысымда 5 мл/мин/шаршы см-ден аз кеуектілік деңгейі. ст. бөлу кезінде қабырғаның ашылуының болмауы. Протезден тамырға тегіс қан ағынын және ламинарлы ағынды қамтамасыз ету. Ішкі диаметрі (мм): 28, 30, 32; ұзындығы (см): 15. Доға мен кеуде қолқасын ауыстыру үшін қалпына келтіру операцияларына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</si>
  <si>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Сызықтық тамырлы протез. Материал - дакрон (полиэстер). Протездің тоқылған құрылымы-екі қырлы тоқылған тоқыма.
Материалдың беріктігі-ұзақ мерзімді созылу жүктемесіне төзімді. Биологиялық инерттілік.
Модельдеудің қарапайымдылығы, бөлшектеу кезінде қабырғаның ашылмауы.
Қабырғаны тесу кезіндегі қарсылық 2.31 Ньютоннан аспайды.
Тромборезистенттілік.
Протездің 1 типті коллагенмен арнайы жабыны ең аз қан жоғалтуға қол жеткізу және имплантты қанмен алдын ала сіңдіру қажеттілігін жою үшін ең аз (нөлдік) өткізгіштікті қамтамасыз етеді. Құрамында канцерогенді заттар жоқ: формальдегид, Глутаральдегид, карбодиимид.
Протездік пункциядан қан кетудің болмауы.
Әр түрлі тігіс материалымен үйлесімділік.
Ішкі диаметрі: 6, 7, 8, 10 мм; ұзындығы: 40, 60 см.Тапсырыс берушінің өтініші бойынша өлшемдері.</t>
  </si>
  <si>
    <t>12 FR турникет жинағы (2 турникет, 1 өткізгіш) бір ұшында жіпті жылдам бекітуге арналған қақпақ.Қаптамада 20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</si>
  <si>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Веноздық турникеттер жиынтығы, Ұзындығы 5 (12,7 см) 22 Fr (2 турникет, 2 өрім, 2 пластикалық өткізгіш).Қаптамада 20 дана.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</si>
  <si>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Турникет жиынтықтары. Жиынтықта түрлі-түсті кодталған және әртүрлі түс комбинациялары бар әртүрлі ұзындықтағы түтіктер бар. Сым өткізгіш жиынтықтарға енгізілген. Жинаққа мыналар кіреді: 2 қызыл, 2 көк, 2 Мөлдір, 2 Үлкен сыртқы диаметрі, мөлдір, 1 өткізгіш.</t>
  </si>
  <si>
    <t>Лапароскопиялық электролигирование және матаны бөлу құралы, Maryland типті брунштармен, бір сатылы қайнату үшін-нано жабыны бар ligasure электролигирование және тіндерді бөлу құралы, орындау нұсқасы: лапароскопиялық операцияларға арналған Maryland типті брунштармен, бір сатылы қайнатуға арналған. Функциялар: байлау/бөлу. Диаметрі 5 мм; ұзындығы 37 см. сабақтың 350 градусқа айналуы. Қисық 20 мм текстуралы бранштар. Қолмен немесе педальмен басқару.</t>
  </si>
  <si>
    <t>Сорғыш шыныаяқтары бар икемді бекіту аяқтары арқылы хирургтың мүмкіндіктерін жақсартады. Жетілдірілген аяқтардың арқасында анастомозды тігу орны оңтайландырылады. Қысқартылған түсті бұрандалы бұранда операциялық өріске кіруге кедергі келтірмейді. Мұнараның инновациялық дизайны ұстағыштың тиімді бекіту радиусы мен қозғалғыштығын 360°арттырады. Диаметрі кішірек және икемді магистраль бекіту кезінде икемділікті қамтамасыз етеді. Жалғыз вакуумдық желі кедергіні азайтады. Тұрақтандырғыш аяқтарының иілуін жүрек контурының қисаюы бойынша реттеу мүмкіндігі. Тіндерді жылжытудың бірегей механизмі анастомоз орнына қол жеткізуді жеңілдетеді. Тұрақтандырғыш денесінің ерекше қозғалғыштығы, бекітудің қаттылығымен қатар, оны хирургтың қызметіне кедергі келтірмей орналастыруға мүмкіндік береді. Сорғыш шыныаяқтары мен тұрақтандырғыш денелері бар төмен профильді тарси дизайны операциялық өрістің максималды көрінісін қамтамасыз етеді. Құрылыста қолданылатын тіндерді шынайы вакуумдық тұрақтандыру принципі жүректің кез-келген бетіндегі кез-келген тамырға қол жеткізуге мүмкіндік береді. Сорғыштардың мөлдір, төмен профильді аяқтары анастомоз орнында көрінуді жақсартады және олардың икемділігі жүрек бетінің кез келген жерінде бекіту сенімділігін қамтамасыз етеді. Тұрақтандырғышты кез-келген стерналды ерте кеңейтуге бекітуге болады. Бір рет қолданылатын құрылғы.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</si>
  <si>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Коронарлық артерияларға теңдесі жоқ қол жетімділіктің жетілдірілген мүмкіндіктері. Жүрекке оңай қосылады. Барлық коронарлық тамырларға, доғал артерияларға қол жеткізу үшін жүректің шығуы кезінде аз жарақат. Топсалы қосылыс дислокацияланған жүректің табиғи күйін сақтай отырып, жою нұсқаларын едәуір арттырады. Жоғары ағынды икемді магистраль жүректі жоғарғы жағына сорғаннан кейін оңай шығаруға мүмкіндік береді. Бекіту: икемді магистраль және 2 жүрісті кран ауа беру кезінде қарсылықты азайтады және оңтайлы бекітуді қамтамасыз етеді; Жеңіл пайдалану; 2-ух шасси, ""off "" түлегі-позициялар; канистрмен магистральды жинақтау ауаны сорусыз оңтайлы бекітуді қамтамасыз ету үшін вакуумның күшін азайтуға мүмкіндік береді. Қызметкерлерге операция жасау үшін қажетті канистрді дайындаудың қажеті жоқ. Жүректің жоғарғы ұстағыштары-жүректің шығарылуын жеңілдетеді және гемодинамикалық бұзылуларды азайтуға көмектеседі. Жеңіл құрастыру және пайдалану.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</si>
  <si>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2 түймелі электрод ұстағыш коагуляторлармен үйлесімді Эрбе және Карл Шторц.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</si>
  <si>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Қаттылық сақинасының материалы (жақтау) – титан; силиконмен қаптау; қабық материалы-тығыз тоқылған полиэстер; осьтік материал-Полиэфир сымы; бағдар белгілерінің болуы; стерильді жеткізіледі; ұстағыш платформаға бекітілген; өлшемдері– 26, 28, 30, 32, 34, 36; сақина ауданы 2.8, 3.3, 3.9, 4.4, 5.0, 5.7; жабық сақина – ашық конверсия мүмкіндігі жоқ; ұстағыштың ашық дизайны; ұстағышта интеграцияланған шаблонның болуы.</t>
  </si>
  <si>
    <t>Қаттылық сақинасының материалы (жақтау) – титан; рентгендік контраст-бариймен қаныққан силиконмен қаптау; қабық материалы-тығыз тоқылған полиэстер; осьтік материал-Полиэфир сымы; бағдарлау белгілерінің болуы; стерильді жеткізіледі; ұстау платформасына бекітілген; өлшемдері– 26, 28, 30, 32, 34, 36; сақина ауданы 2.8, 3.3, 3.9, 4.4, 5.0, 5.7; жабық сақина, жабық емес түрлендіру мүмкіндігі бар; ашық ұстағыш дизайны; ұстағышта біріктірілген үлгінің болуы.</t>
  </si>
  <si>
    <t>1. Сақина материалы: силиконмен оралған титан магнитті емес рентгендік контрастты өзек сыртқы жабын өрілген полиэстер.
2. Сақинаның сыртқы жабыны өрілген полиэстерден жасалған.
3. Сақинада талшықты үшбұрыштарға бағытталған жасыл маркерлер және тігістердің оңтайлы орналасу маркері бар.
4. Сақинаның алдыңғы және артқы қисықтары бар. Алдыңғы иілу биіктігі 25% - дан аспайды, артқы иілу биіктігі 15% - дан аспайды %
5. Пластикалық ұстағышқа бекітілген. Сақинаны тігу, тігістерді байлау, тексеру кезінде клапан сақинасының табиғи систолалық пішінін сақтауды қамтамасыз етеді
клапанның құзыреттілігі.
6. Қос асептикалық пакетке стерильді оралған
7. 9 өлшемді сақиналар бар- 24,26, 28, 30, 32, 34,36, 38,40 мм, тапсырыс берушінің өтінімі бойынша өлшемдер.</t>
  </si>
  <si>
    <t>Сақина материалы: титан магнитті емес рентгендік контрастты өзек, силикон сыртқы жабыны өрілген полиэстер.
Сақинаның алдыңғы жағы өрілген полиэстерден жасалған.
Сақинада талшықты үшбұрыштарға бағытталған жасыл маркерлер және тігістердің оңтайлы орналасу маркері бар. Үш өлшемді сақина конфигурациясы, үш өлшемді трикуспидті конфигурацияны қайталайтын иілудің болуы клапан. Сақина пішіні бойынша аяқталмаған және бір-біріне жақын, орнату процесінде реттелетін, дөңгелектелген екі ұшы бар.
Сақина профилі 3,3 мм артық емес
Пластикалық иілген ұстағышқа бекітілген. Сақинаны тігу, тігістерді байлау, клапанның құзыреттілігін тексеру кезінде клапан сақинасының табиғи систолалық пішінін сақтауды қамтамасыз етеді.
Қос асептикалық пакетке стерильді оралған
6 өлшемді сақиналар бар- 26, 28, 30, 32, 34,36 мм,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</si>
  <si>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Асқынулардың төмен деңгейін, құрылымдық тұтастығын және сенімділігін сақтай отырып, ерекше гемодинамикалық өнімділік пен өнімділікті қамтамасыз етуге арналған. Кішкентай клапандарда да төмен орташа қысым градиенті. Ішкі диаметрдің клапан сақинасының диаметріне қатынасы 84% құрайды. клапанның ашылу бұрышы 85° турбуленттілікті азайтады және ағынның ламинариясын жақсартады. Супрааннулярлық орналасу, төмен профиль., Flex Cuff манжеті, Regent 19,21,23,25,27.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</si>
  <si>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Клапан сақинасы мен жапқыштары пиролитикалық көміртектен жасалған, ол ерекше беріктігі мен тромбогенділігі төмен. Жапқыштарды 85 ° ашу ламинарлы ағынды жақсартады және турбуленттілікті азайтады. Клапанның айналу механизмі клапанның операция ішіндегі орналасуын жеңілдетеді.Имплантацияланған St Jude Medical механикалық клапандары бар емделушілерде МРТ зерттеулерін жүргізу мүмкіндігі, 19, 21, 23, 25, 27, 29, 31, 33.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</si>
  <si>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Жүрек клапанының протезі механикалық қос жармалы. Клапанның түрі механикалық. Манжеттің модификациясы-жұмсақ манжет тар, қатты қолқа синусында және төмен орналасқан коронарлық артерия сағаларында клапанды пайдалануға мүмкіндік береді. Имплантация позициясы - Супра-аннулярлық. Жапқыштардың саны екі. Жапырақ материалы-жапқыштар мен ішкі сақина пиролитикалық көміртектен жасалған. Қанаттардың ашылу бұрышы 78. Ішкі құрылым-Титан қаттылық сақинасы, металл бекіту сақиналары. Топсалы механизмнің дизайны-конъюгацияланған жарты шар. Қанаттардың жанасуы "жазықтыққа жазықтық". Осьтің қан айналымының қан ағымына қарама-қарсы бағытта орналасуы. Рентгендік Контраст Жоғары. Осьтік механизм толығымен жуылады. In situ айналдыру мүмкіндігі. Клапанның өлшемдері 19, 21, 23, 25, 27 мм; мата сақинасының диаметрі n / a; ішкі диаметрі 14.7, 16.7, 18.5, 20.5, 22.5 мм; биіктігі 6.2, 6.6, 7.3, 7.7, 8.4 мм; тесіктің геометриялық ауданы 1.59, 2.07, 2.56, 3.16, 3.84 см2; тиімді тесік ауданы 1.0, 1.4, 1.9, 2.2, 2.9 см2. Стерильді түрде жеткізіледі.</t>
  </si>
  <si>
    <t>4 имплантация белгісі бар әмбебап, икемді полиэфир манжеті бар қос клапан. Бағдарлау белгілерінің саны 4. Имплантация позициясы – Интра-аннулярлық, супра-аннулярлық, субаннулярлық. Жапқыштар мен ішкі сақина пиролитикалық көміртектен жасалған. Қанаттардың ашылу бұрышы 78. Ішкі құрылым-Титан қаттылық сақинасы, металл бекіту сақиналары. Топсалы механизмнің дизайны-конъюгацияланған жарты шар. Қанаттардың жанасуы "жазықтыққа жазықтық". Осьтің қан айналымының қан ағымына қарама-қарсы бағытта орналасуы. Рентгендік Контраст Жоғары. Осьтік механизм толығымен жуылады. In situ айналдыру мүмкіндігі. Клапанның өлшемдері мен параметрлері: 16, 18, 19, 21, 23, 25, 27, 29, 31, 33 мм; мата сақинасының диаметрі 16.2, 18.8, 19.8, 21.8, 23.8, 25.8, 27.8, 29.8, 31.8, 33.8 мм; ішкі диаметрі 14.7, 16.7, 18.5, 20.5, 22.5, 24.2 мм; биіктігі 6.2, 6.6, 7.3, 7.7, 8.4, 8.7 мм; тесіктің геометриялық ауданы 1.59, 2.07, 2.56, 3.16, 3.84, 4.44 см2; тиімді тесік аймағы 1.0, 1.5, 1.6, 2.0, 2.4, 2.6 см2. Стерильді түрде жеткізіледі.</t>
  </si>
  <si>
    <t>Клиникалық қолдануға арналған көрсеткіштердің үштік спектрі. Глутаральдегидпен тіндердің бекітілуі тұрақтылықты арттырады және антигенді төмендетеді. Өлшемдердің кең ауқымы бар. Өлшемдері (см): 4*5; 5*7; 6*10; 10*12,5.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</si>
  <si>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Мақсаты: кеуде және кардиохирургияда плевра қуысын хирургиялық дренаждау үшін қолданылады. Сипаттамасы мен құрамы: қисық, түзу кеуде катетері жоғары сапалы ШЖҚ-дан жасалған, ол биоүйлесімділік пен термопластиканы қамтамасыз етеді. Оның ұзындығы 50 см, ұзындығы бойынша рентгендік қызыл жолақ, сатылы адаптер бар. Катетердің ашық проксимальды ұшы және бүйірлік саңылаулар (7) плевра қуысының дренажының сенімділігін қамтамасыз етеді. 28 Fr.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</si>
  <si>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3*6 мм тығыздағыштар қатты .Қаптамадағы саны 10*36.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</si>
  <si>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Материал-Тот баспайтын болат. Stryker шығарған сагиттальды аралармен үйлесімді болуы керек. Бекіту механизмі-бекіту жүйесі-6.3x0.79x32 гантель тәрізді құлпы бар тісті элемент</t>
  </si>
  <si>
    <t>Материал-Тот баспайтын болат. Stryker шығарған сагиттальды аралармен үйлесімді болуы керек. Бекіту механизмі-бекіту жүйесі-6.3x0.64x32 гантель тәрізді құлпы бар тісті элемент</t>
  </si>
  <si>
    <t>Сағаттық диурезді анықтауға арналған 500 мл ыдыстан тұрады. Шкалада 30-дан 100 мл-ге дейінгі диапазонда 5 мл қадам бар.2л пластикалық қап түріндегі зәрді ауыстыратын ыдыс, оны ауыстыру үшін алынбалы қапшық түтігінің механикалық ысырмасы. Катетерге қосылу түтігі кемінде 150 см.катетер коннекторынан, жұмсақ қапшықтан және тікелей 500 мл урометр сыйымдылығынан зәр сынамаларын алу мүмкіндігі бар. Стерильді, бір рет қолданылады.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</si>
  <si>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UniVet 2C-1.2u1ftkn Mod қорғаныс көзілдірігі.505.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</si>
  <si>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Clearview Blower mister операциялық өрісті ылғалдандырғыш "" Affinity Pixie C CVR және плазмаға төзімді талшықты жартылай талшықты оксигенатор, стерильді, бір рет қолданылатын, bbp241 моделі " 5 дана қаптамада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</si>
  <si>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Көк түсті полиэтилен оқшаулағышы бар мультифиламентті хирургиялық болаттан жасалған уақытша жүрек бір полярлы уақытша кардиостимулятор электроды. Уақытша кардиостимуляцияға арналған Электрод, бір рет қолдануға стерильді, бір ұшында иілген инемен және екінші ұшында түзу инемен. Стернальды иненің ұзындығы-90 мм. диаметрі миокард инелері-USP 3/0 (M2). Жіптің ұзындығы (өткізгіш) – 60 см. көк түсті полипропилен электродының жабыны. Электродтың интракорпоральды ұштары оқшауланбаған және 1/2 circle hr17mm USP 3/0 (M2) инемен жабдықталған (миокардқа енгізу үшін). Экстракорпоральды ұштар оқшауланған және тікелей инемен жабдықталған straight needle RSК90MM USP 3/0 (M2) (кеуде қуысының перфорациясы үшін) кабельге немесе генераторға қосылу үшін номиналды сыну нүктесі бар. Қос стерильді қаптама: ПЭТ/ПЭ Тайвек конверті. Кардиостимулятордың уақытша жүрек электроды-бір рет қолданылатын стерильді өнім. Жарамдылық мерзімі зарарсыздандырудан кейін кемінде 5 жыл.  Зарарсыздандыру әдісі этилен диоксиді.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</si>
  <si>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Стероид элюциялық монополярлы/ биполярлы эпикардиальды атриальды және/немесе қарыншалық электрод capsure epi электрод ұзындығы 25, 35, 60 см</t>
  </si>
  <si>
    <t>Диаметрі nd 765v 55 мм ашық жүректегі дефибриляцияға арналған ішкі электродтар.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</si>
  <si>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Диаметрі nd 764 v 45 мм ашық жүректегі дефибриляцияға арналған ішкі электродтар(балалар).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</si>
  <si>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Қолтырауындары бар хирургиялық кабель ынталандыру үшін имплантацияланатын электродтарға қосылады жүрек камерасы.Кабельде ынталандыру үшін имплантацияланатын электродтардың коннекторлық ұшына қосылу үшін екі қысқыш (қолтырауын) бар .Кабельдің ұзындығы 3 м. Кабель қайта пайдалануға арналған.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өндірушіден шыққан сертификат;
Тауар ҚР заңнамасына сәйкес таңбалануы тиіс.</t>
  </si>
  <si>
    <t>шт.</t>
  </si>
  <si>
    <t>Дана</t>
  </si>
  <si>
    <t>Орау</t>
  </si>
  <si>
    <t>Комплект СРТ индивидуальный процедурный (экстренный)</t>
  </si>
  <si>
    <t>Стандартный CryoICE криоабляционный зонд</t>
  </si>
  <si>
    <t>Гибкий CryoFORM криоаблационный зонд</t>
  </si>
  <si>
    <t>Сосуд дренажный</t>
  </si>
  <si>
    <t xml:space="preserve">Материал хирургический гемостатический рассасывающийся, размерами (см): 5,1х10,2 </t>
  </si>
  <si>
    <t>Материал хирургический гемостатический рассасывающийся, размерами (см):7,5x10 .</t>
  </si>
  <si>
    <t>Материал хирургический гемостатический рассасывающийся, размерами (см): 5х7,5 .</t>
  </si>
  <si>
    <t>Тесьма хирургическая полиэфирная 5 мм.</t>
  </si>
  <si>
    <t xml:space="preserve">Клей хирургический биологический </t>
  </si>
  <si>
    <t>Заплата сосудистая</t>
  </si>
  <si>
    <t>Фетр медицинский</t>
  </si>
  <si>
    <t>Шприц-груша для промывания полостей</t>
  </si>
  <si>
    <t>Гибкое кольцо регулярное для мини доступа</t>
  </si>
  <si>
    <t xml:space="preserve">Выкусыватель аорты </t>
  </si>
  <si>
    <t>Шунт интракоронарный</t>
  </si>
  <si>
    <t>Воск хирургический</t>
  </si>
  <si>
    <t>Протез кондуит с искусственным клапаном сердца</t>
  </si>
  <si>
    <t>Протез корня аорты</t>
  </si>
  <si>
    <t>Сосудистый протез линейный</t>
  </si>
  <si>
    <t xml:space="preserve">Набор турникетов </t>
  </si>
  <si>
    <t>Набор турникетов</t>
  </si>
  <si>
    <t xml:space="preserve">Набор турникетов DLP, размеры: 10,2; 12,7; 14,0; 15,2; 17,8; 19,1 см </t>
  </si>
  <si>
    <t>Лапароскопический инструмент для электролигирования и разделения тканей с браншами типа Maryland, для одноэтапного заваривания, диаметр 5 мм, длина - 37 мм</t>
  </si>
  <si>
    <t>Стабилизатор миокарда</t>
  </si>
  <si>
    <t>Держатель верхушки сердца</t>
  </si>
  <si>
    <t>Держатель электрода</t>
  </si>
  <si>
    <t xml:space="preserve">Ригидное опорное кольцо для аннулопластики,
размеры 26, 28, 30, 32, 34, 36 мм.
</t>
  </si>
  <si>
    <t xml:space="preserve">Гибкое кольцо для аннулопластики, 
размер 26, 28, 30, 32, 34, 36 мм.
</t>
  </si>
  <si>
    <t xml:space="preserve">Кольцо для аннулопластики - для митрального клапана Profile 3DTM, размером (мм) 24, 26,28, 30, 32, 34, 36, 38, 40, стерильное, однократного применения </t>
  </si>
  <si>
    <t>Кольцо аннулопластическое для пластики трикуспидального клапана</t>
  </si>
  <si>
    <t>Клапан аортальный механический Regent</t>
  </si>
  <si>
    <t xml:space="preserve">Клапан аортальный/митральный/механический </t>
  </si>
  <si>
    <t>Супрааннулярный аортальный искусственный клапан сердца, размеры 19, 21, 23, 25, 27 мм.</t>
  </si>
  <si>
    <t>Искусственные клапаны сердца аортальные и митральные, размеры 16, 18, 21, 23, 25, 27, 29, 31, 33 мм.</t>
  </si>
  <si>
    <t>Перикардиальная заплата</t>
  </si>
  <si>
    <t>Катетер дренажный</t>
  </si>
  <si>
    <t>Овальные  прокладки из PTFE</t>
  </si>
  <si>
    <t>Лезвие хирургическое для стернотомной пилы / Sternum Blade, Offset размером: 6.3x0.79x32.</t>
  </si>
  <si>
    <t>Лезвие хирургическое для стернотомной пилы / Sternum Blade, Offset размером: 6.3x0.64x32.</t>
  </si>
  <si>
    <t>Мочеприемник (урометр)</t>
  </si>
  <si>
    <t>Очки защитные</t>
  </si>
  <si>
    <t xml:space="preserve">Сдувалка увлажнитель операционного поля, устойчивым к плазме волокном, стерильный, однократного применения.
</t>
  </si>
  <si>
    <t>Электроды</t>
  </si>
  <si>
    <t>Эпикардиальный электрод - 25 см, 35см, 60 см</t>
  </si>
  <si>
    <t>Внутренние электроды  для дефибриляции на отркрытом сердце ND 765V 55 mm в диаметре</t>
  </si>
  <si>
    <t>Внутренние электроды  для дефибриляции на отркрытом сердце ND 764 V 45 mm в диаметре(детский)</t>
  </si>
  <si>
    <t>Хирургическая кабель с крокодильчиками для временной электрокардиостимулятор (для кардио)</t>
  </si>
  <si>
    <t>2 Чаша 500мл                                                                                                                                                         1 Счетчик игл
1 Очиститель наконечника
1 Ручка коагулятора
1 отсос Yankauers
1 Лента операционная 10x50см
3 Халат усиленный XL
1 Усиленный халат L
2 Защитное покрытие на стол 150x250см
6 Простыня одноразовая с липучкой 100x100см
1 Мешок для отходов
1 Кардиохирургическая простыня 274x320см
1 Пленка прозрачная 35x45cm
30 Салфетки 10*10
5 салфетки рентгенконтрастные 45*45
20 салфетки рентгенконтрастные 30*30
1 Лоток
1 Аспирационная трубка 350см                                                                                                                               2 Покрытие для рук #6,5
3 Покрытие для рук #7,5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</si>
  <si>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Криоаблационный зонд был разработан для лечения аритмий сердца путем достижения контролируемых температура от -50 до -70 ° С. Криоабляционные зонды как теплоемкость для отвода тепла и активное размораживание, что позволяет безопасно и быстро отсоединять зонд при сохранении замороженного состояния ткани. Быстрая производительность, выдвижная ручка для выставления активной длины зонда. Гибкий набор трубок обеспечивает узкий радиус изгиба, а эргономичная рукоятка может регулироваться в нескольких положениях руки. Активная разморозка позволяет быстро отсоединить зонд, сохраняя состояние ткани в замороженном состоянии. Криоабляционный зонд является стерильным одноразовым криохирургический инструмент, разработанный для использования с Криомодулем.</t>
  </si>
  <si>
    <t>Крио-криоабляционный зонд для лечения аритмий сердца путем достижения контролируемых температур в диапазоне от -50 ° C до -70 ° C. Обеспечивает повышенную гибкость зонда для адаптации к различным хирургическим процедурам абляции. Предназначен для устранения тенденции к использованию более малоинвазивных методов, позволяя хирургам легко формировать и позиционировать зонд с помощью эндоскопических инструментов. Гофрированный зонд из нержавеющей стали толщиной 10 см. Выдвижная ручка выставляет активную длину зонда. Набор гибких трубок обеспечивает узкий радиус изгиба. Эргономичная ручка подходит для нескольких позиций рук. Функция активного размораживания позволяет удалять зонд с поверхности, сохраняя ткань в замороженном состоянии. Стерильный одноразовый криохирургический инструмент, разработанный для использования с Криомодулем.</t>
  </si>
  <si>
    <t xml:space="preserve">1 шт – Дренажная банка 2300 мл. Дренажная банка - Дренажная система грудной клетки для непрерывного дренажа воздуха или жидкости из плевральной полости или общей торакальной области. Объем: 2300 мл. Система имеет возможность регулирования количества всасывания, которое прикладывается к плевральной полости от водяного столба. Система позволяет отрицательное давление от -5 до -20cm. Контроль всасывания будет закрыт крышкой для утилизации. Система имеет возможность размещения 2 аспирационных катетера одновременно, для того, чтобы получать выход жидкости и общий контроль, в одно и то же время, в разных камерах с равной шкалой. Система может работать с двумя: одинарным и двойным дренажами. Система имеет регулятор управления громкостью всасывания. Система имеет блокировку воды 2 см , и простой порт для иглы чтобы котролировать переполненность гидрозатвора. В дополнение, система имеет порт для взятия пробы/образца. Высокоэффективный механизм "анти-изгиб"  для предотвращения перекручивания трубки от пациента. Система имеет отрицательный индикатор давления и кнопки ручного фиксатора, чтобы управлять ситуацией, во время работы. Система имеет встроенный автоматический клапан высокого давления. Система может работать как в активном так и в пассивном режиме. Дренажная банка имеет воронку для легкого вливания воды внутрь. К системе прилагается дополнительная всасывающая трубка, котораую в случае необходимости можно подключить к пациенту. Второй всасывающий канал закрыт синим клапаном для того чтобы применить его к работе, необходимо удалить колпачок. Система имеет клапан/затворку против выплеска жидкости и встроенный воздушный фильтр для того чтобы предотвратить распространение бактерий. Систему можно ставить на пол, закрепить на кровати или пациенту можно переносить с помощью ручки на системе. Оба гитрозатвор и камера контроля всасывания жидкости идентифицируются полосой синего цвета показывающий цвет на воде.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Стерилизован Этиленоксидом.
</t>
  </si>
  <si>
    <t>Стерильный местный рассасывающийся гемостатический монокомпонентный материал на основе окисленной регенерированной целлюлозы растительного происхождения в виде семислойной нетканой волокнистой структуры, позволяющей моделировать размер и форму фрагмента, для остановки капиллярных, венозных и слабых артериальных кровотечений. При контакте материала с кровью создается кислая среда (РН 2,5-3), которая усиливает его гемостатические свойства. Благодаря кислотному уровеню pH создается неблагоприятная среда для роста и развития подавляющего количества микроорганизмов: обладает доказанным бактерицидным эффектом против 5 основных штаммов патогенов, вызывающих нозокомиальные инфекции (устойчивый к метициллину Staphylococcus aureus, устойчивый к метициллину Staphylococcus epidermidis, устойчивый к ванкомицину Enterococcus faecium, Escherichia coli and Pseudomonas aeruginosa, а также против  широкого спектра грамположительных и грамотрицательных микроорганизмов включая другие антибиотикоустойчивые штаммы MRSA, MRSE, PRSP, VRE. Возможность проведения электрокоагуляции через ткань гемостатика. Размер  не менее 5.1 х 10.2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</si>
  <si>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Стерильный местный рассасывающийся гемостатический монокомпонентный материал. Представляет собой стерильную абсорбируемую вязаную ткань плотного плетения, изготовленную путем контролируемого окисления регенерированной целлюлозы. При контакте материала с кровью создается кислая среда (РН 2,5-3), которая усиливает его гемостатические свойства. Благодаря кислотному уровеню pH создается неблагоприятная среда для роста и развития подавляющего количества микроорганизмов: обладает доказанным бактерицидным эффектом против 5 основных штаммов патогенов, вызывающих нозокомиальные инфекции (устойчивый к метициллину Staphylococcus aureus, устойчивый к метициллину Staphylococcus epidermidis, устойчивый к ванкомицину Enterococcus faecium, Escherichia coli and Pseudomonas aeruginosa, а также против  широкого спектра грамположительных и грамотрицательных микроорганизмов включая другие антибиотикоустойчивые штаммы MRSA, MRSE, PRSP, VRE. Применяется как при открытых так и при эндоскопических процедурах; для техники обертывания органов с фиксацией материала путем прошивания органа через плотную ткань гемостатика, препятствующего прорезыванию швов, с возможностью проведения электрокоагуляции через ткань гемостатика. Размер не менее 7,5 см х 10,0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</si>
  <si>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Стерильный местный рассасывающийся гемостатический монокомпонентный материал для остановки капиллярных, венозных и слабых артериальных кровотечений. Представляет собой стерильную абсорбируемую вязаную ткань сетчатого плетения, изготовленную путем контролируемого окисления регенерированной целлюлозы, позволяющей моделировать размер и форму фрагмента. При контакте материала с кровью создается кислая среда (РН 2,5-3), которая усиливает его гемостатические свойства. Благодаря кислотному уровеню pH создается неблагоприятная среда для роста и развития подавляющего количества микроорганизмов: обладает доказанным бактерицидным эффектом против 5 основных штаммов патогенов, вызывающих нозокомиальные инфекции (устойчивый к метициллину Staphylococcus aureus, устойчивый к метициллину Staphylococcus epidermidis, устойчивый к ванкомицину Enterococcus faecium, Escherichia coli and Pseudomonas aeruginosa, а также против  широкого спектра грамположительных и грамотрицательных микроорганизмов включая другие антибиотикоустойчивые штаммы MRSA, MRSE, PRSP, VRE. Прочность на разрыв гемостатического материала в заводской упаковке и влажной среде не должна существенно различаться (более чем в 2 раза) в течение нескольких минут, что гарантирует хирургу возможность репозиционирования продукта без разрыва материала.  Возможность проведения электрокоагуляции через ткань гемостатика. Размер не менее 5,0 см х 7,5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</si>
  <si>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Тесьма хирургическая полиэфирная 5 мм. Длина 150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</si>
  <si>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 состав хирургического клея  входит сывороточный альбумин крупного рогатого скота и глютаральдегид.Эти два компонента смешиваются непосредственно в момент нанесения на ткань в наконечнике, который надевают на шприц. Полимеризация хирургического клея начинается сразу после нанесения достигая адгезивной прочности в течении 2 мин. В комплект входит шприц 2мл, с 4-я стандартными аппликаторами - 1шт.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</si>
  <si>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Тканая полиэстерная импрегнированная сосудистая заплата  в конструкции двойной велюр. Размер 5,1*7,6 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</si>
  <si>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Фетр медицинский стерильный из фторопласта-4. Предназначен для применения в восстановительной хирургии в качестве материала каркасных имплантатов и лечения дефектов межжелудочковой перегородки сердца, а также в качестве подкладочного материала под хирургические нити.Волокнистая структура с определённой плотностью обеспечивает прорастание имплантата в организм, а его высокая прочность на разрыв позволяет надёжно закрепить имплантат нитью при хирургических операциях.
Изготовлен из 100% волокна фторопласта, отличающегося наивысшей биологической инертностью. Обеспечивает хорошую послеоперационную прорастаемость.
Выпускается в виде пластин размером 90×90 мм, толщиной 1,0; 1,5; 2,0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</si>
  <si>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Шприц- груша для промывания полостей 60мл. Стерильный. Одноразовый. Изготовлен из прозрачного ПХВ.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</si>
  <si>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Гибкое кольцо для защиты мягких тканей при опреациях из мини доступа. Одноразовое использование. Стерильно. Состояит из двух пластиковых колец соединены между собой мембраной из силиконового каучука. Нижнее кольцо представляет собой гибкое кольцо из сплава с памятью формы, которое вставляется внутрь раны (in situ). 
Особенности применения:
- свободный и беспрепятственный доступ к операционному полю при малоинвазивной операции на сердце (MICS, MIDCAB), видеоассистированной торакоскипии, транскатетерного ил транапикального протезирование клапана.
- защищает края раны и окружающие ткани
- можно использовать с ретрактором или без него
- можно использовать в сочетании с покрытием для разреза
- снижает риск попадания эмболических частиц жира на инструменты, швы и толкатели узлов
- улучшает видимость и экспозицию
- самоудерживающийся, для разрезов от 6 см до 9 см (стандартный размер) и от 3 см до 5 см (маленький размер)
- очень легко вставляется в рану
- высокая гибкость
- безлатексный силиконовый каучук.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</si>
  <si>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Перфоратор корня аорты, 4,0 мм. Для получения отверстий в стенке аорты для проксимального анастомоза, острые режущие кромки для получения ровных краев отверстия, конический наконечник для легкого введения, два варианта длины ручки (стандарт и удлиненная). Размеры 2,50-6,0 мм. в упаковке 6шт.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</si>
  <si>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Внутрикоронарный шунт для сохранения коронарного кровотока при наложении анастомоза. Утолщенные кончики. Мягкая силиконовая конструкция, линия сгиба посредине. Рентгенконтрастность. Прозрачность. Размеры от 1 до 3 мм с шагом 0,25.в комплекте.В упаковке 5шт.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</si>
  <si>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Хирургический воск для остановки кровотечения из костных тканей. Хирургический воск является нерассасывающимся стерильным хирургическим материалом.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</si>
  <si>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Протез кондуит с искусственным клапаном сердца - 23,25, 27. Протез импрегнированный коллагеном обеспечивает равномерное прорастание тканью и биосовместимость. Низкая порозность протеза исключает необходимость тромбогенной обработки. Отсутствие складок на манжете облегчает позиционирование и наложение коронарных анастомозов. Возможность проведения МРТ-исследования  у пациентов с имплантированным механическим клапаном. Длина протеза 12см.  Размеры: , 21, 23, 25, 27 мм; внутренний диаметр протеза 24, 26, 28, 30.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</si>
  <si>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Сосудистый протез тканый полиэстеровый с импрегнацией коллагеном. Тканая структура материала основывается на горизонтальноидущих нитях над и под основной вертикальноидущей линией нитей. Материал устойчивый к долговременной нагрузке на растяжение. Уровень порозности менее 5 мл/мин/кв.см при давлении 120 мм рт. ст. Отсутствие разволокнения стенки при рассечении. Обеспечение плавного кровотока и ламинарный поток от протеза к сосуду. Внутренний диаметр (мм): 28, 30, 32; длина (см): 15. Разработаны для восстановительных операций замены дуги и грудного отдела аорты.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</si>
  <si>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Линейный сосудистый протез. Материал – Дакрон (полиэстер). Вязаная структура протеза - двухгребёночное основовязаное переплетении.
Прочность материала - устойчивый к долговременной нагрузке на растяжение. Биологическая инертность. 
Легкость моделирования, отсутствие разволокнения стенки при рассечении.
Сопротивление при проколе стенки - не более 2.31 Ньютон.
Тромборезистентность.
Специальное покрытие протеза коллагеном 1 типа обеспечивает минимальную (нулевую) проницаемость для достижения минимальной кровопотери и устранения необходимости предварительного пропитывания имплантата кровью. Не содержит канцерогенных веществ: формальдегида, глютаральдегида, карбодиимида.
Отсутствие кровотечения из проколов протеза.
Совместимость с различным шовным материалом.
Внутренний диаметр: 6, 7, 8, 10 мм; длина: 40, 60 см. Размеры по заявке заказчика.</t>
  </si>
  <si>
    <t>Набор турникетов 12 Fr (2 турникета, 1 проводник) на одном конце колпачок для быстрой фиксации нити.В упаковке 20шт.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</si>
  <si>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Набор венозных турникетов, длина 5 (12,7 см) 22 Fr (2 турникета, 2 тесьмы, 2 пластиковых проводника).В упаковке 20шт.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</si>
  <si>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Турникетные наборы. Набор включает трубки различной длины с цветной кодировкой и с различными цветовыми комбинациями. Проволочный проводник включен в наборы. Набор включает в себя: 2 красных, 2 голубых, 2 прозрачных, 2 большого наружного диаметра, прозрачных, 1 проводник.</t>
  </si>
  <si>
    <t>Лапароскопический инструмент для электролигирования и разделения тканей с браншами типа Maryland, для одноэтапного заваривания – Инструмент для электролигирования и разделения тканей LigaSure с нанопокрытием, вариант исполнения: с браншами типа Maryland для лапароскопических операций, для одноэтапного заваривания. Функции: лигирование/рассечение. Диаметр 5 мм; длина 37 см. Поворот штока на 350 градусов. Изогнутые 20 мм текстурированные бранши. Ручное или педальное управление.</t>
  </si>
  <si>
    <t>Улучшает возможности хирурга за счет более податливых фиксирующих лапок с присосками. За счет усовершенствованных лапок оптимизируется место пришивания анастомоза. Уменьшенный цветной затяжной винт не мешает доступу к операционному полю.  Инновационный дизайн турели увеличивает эффективный радиус закрепления и подвижность держателя на 360°. Меньший диаметр и более гибкая магистраль обеспечивают большую гибкость при фиксации. Единственная вакуумная линия уменьшает обструкцию. Возможность регулировать изгиб ножек стабилизатора по кривизне контура сердца. Уникальный механизм для раздвижения тканей облегчает доступ к месту анастомоза. Уникальная подвижность тела стабилизатора наряду с жесткостью фиксации, позволяет расположить его без помех для деятельности хирурга. Низкопрофильная конструкция лапок с присосками и тела стабилизатора обеспечивают максимальную визуализацию операционного поля. Используемый в конструкции принцип истинно вакуумной стабилизации тканей, позволяет обеспечить доступ к любому сосуду на любой поверхности сердца. Прозрачные, низкопрофильные лапки присосок улучшают видимость в месте анастомоза, а их гибкость обеспечивает надежность фиксации в любом месте поверхности сердца. Стабилизатор можно закрепить на любом стернальном ранорасширителе. Прибор 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</si>
  <si>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Усовершенствованные возможности для непревзойденных доступов к коронарным артериям. Легко присоединяется к сердцу. Меньшая травма при вывихивании сердца для получения доступа ко всем коронарным сосудам, артерии тупого края. Шарнирное соединение значительно увеличивает варианты выведения, сохраняя более естественную позицию вывихнутого сердца. Высокопоточная гибкая магистраль позволяет легче выводить сердце, после присасывания к верхушке. Фиксация: Гибкая магистраль и 2-ух ходовой краник сводит к минимуму сопротивление при подаче воздуха и обеспечивает  оптимальную фиксацию; Более легкое использование; 2-ух ходовой краник, выпускник в "off"-позиции; комплектация магистрали с канистрой позволяет уменьшить силу вакуума для обеспечения оптимальной фиксации, без подсасывания воздуха. Нет необходимости для персонала готовить для проведения операции необходимую канистру. Держатели верхушки сердца - облегчают выведение сердца и помогают свести к минимуму нарушения гемодинамики. Облегченная  сборка и использование.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</si>
  <si>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Держатель электрода с 2-кнопками совместимый с коагуляторами Эрбе и Карл Шторц.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</si>
  <si>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кольца жесткости (каркаса) – титан; покрытие силиконом; материал оболочки – плотный вязанный полиэстер; осевой материал – полиэфирный шнур; наличие ориентационных меток; поставляется стерильным; прикреплено к удерживающей платформе; размеры – 26, 28, 30, 32, 34, 36; площадь кольца 2.8, 3.3, 3.9, 4.4, 5.0, 5.7; замкнутое кольцо – без возможности конверсии в незамкнутое; открытая конструкция держателя; наличие интегрированного шаблона в держателе.</t>
  </si>
  <si>
    <t>Материал кольца жесткости (каркаса) – титан; рентгеноконтрастность – покрытие силиконом, насыщенным барием; материал оболочки – плотный вязанный полиэстер; осевой материал – полиэфирный шнур; наличие ориентационных меток; поставляется стерильным; прикреплено к удерживающей платформе; размеры – 26, 28, 30, 32, 34, 36; площадь кольца 2.8, 3.3, 3.9, 4.4, 5.0, 5.7; замкнутое кольцо с возможностью конверсии в незамкнутое; открытая конструкция держателя; наличие интегрированного шаблона в держателе.</t>
  </si>
  <si>
    <t>1. Материал кольца: титановый немагнитный рентгеноконтрастный стержень, обернутый силиконом наружное покрытие плетенный полиэстер.
2. Наружное покрытие кольца выполнено из плетенного полиэстра.
3. На кольцо нанесены зеленые маркеры ориентации на фиброзные треугольники и маркер оптимального расположения швов.
4. Кольцо имеет передний и задний изгибы. Высота переднего изгиба не более 25%, высота заднего изгиба не более 15 %
5. Фиксировано на пластиковом держателе. Обеспечивает сохранение естественной систолической формы кольца клапана при подшивании кольца, завязывании швов, проверки
компетентности клапана.
6. Упаковано стерильным в двойной асептический пакет
7. Выпускаются кольца 9 размеров- 24,26, 28, 30, 32, 34,36, 38,40 мм, размеры по заявке заказчика.</t>
  </si>
  <si>
    <t xml:space="preserve">Материал кольца: титановый немагнитный рентгеноконтрастный стержень, силикон наружное покрытие плетенный полиэстер.
Передняя часть кольца выполнена из плетенного полиэстра.
На кольцо нанесены зеленые маркеры ориентации на фиброзные треугольники и маркер оптимального расположения швов.  Трехмерная конфигурация кольца, наличие изгиба, повторяющего трехмерную конфигурацию трикуспидального клапан. Кольцо не законченное по форме и имеет два приближенных друг к другу, регулируемых в процессе установки, закругленных конца.
Профиль кольца не более 3,3 мм 
Фиксировано на пластиковом изогнутом держателе. Обеспечивает сохранение естественной систолической формы кольца клапана при подшивании кольца, завязывании швов, проверки компетентности клапана. 
Упаковано стерильным в двойной асептический пакет
Выпускаются кольца 6 размеров- 26, 28, 30, 32, 34,36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</si>
  <si>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Предназначен для обеспечения исключительных гемодинамических характеристик и производительности, сохраняя низкий уровень осложнений, структурную целостность и надежность. Низкий средний градиент давления даже в клапанах маленького размера. Отношение внутреннего диаметра к диамеру клапанного кольца 84%. угол открытия створок клапана 85° уменьшает турбулентность и улучшает ламинарность потока. Супра-аннулярное расположение, низкий профиль., манжета FlexCuff, Regent 19,21,23,25,27.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</si>
  <si>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Кольцо клапана и створки изготовлены из пиролитического углерода, обладающего исключительной прочьностью и низкой тромбогенностью. Открытие створок на 85 ° улучшает ламинарный поток и уменьшает турбулентность. Механизм вращения клапана облегчает интраоперационное позиционирование клапана.Возможность проведения МРТ-исследований у пациентов с имплантированными механическими клапанами St Jude Medical, 19, 21, 23, 25, 27, 29, 31, 33.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</si>
  <si>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Протез сердечного клапана механический двухстворчатый. Тип клапана - Механический. Модификация манжеты - Мягкая манжета позволяет использовать клапан при узком ригидном аортальном синусе и низко расположенных устьях коронарных артерий. Позиция имплантации - Супра-аннулярная. Количество створок - Две. Материал створок - Створки и внутреннее кольцо выполнены из пиролитического углерода. Угол раскрытия створок 78˚. Внутренняя конструкция - Титановое кольцо жесткости, металлические фиксирующие кольца. Конструкция шарнирного механизма - сопряженная полусфера. Контакт створок «плоскость на плоскость». Расположение оси в направлении противоположном току крови вращения створок. Рентгеноконтрастность - Высокая. Осевой механизм полностью омываемый. Возможность вращения In situ. Размеры клапана 19, 21, 23, 25, 27 мм; Диаметр тканевого кольца n/a; Внутренний диаметр 14.7, 16.7, 18.5, 20.5, 22.5 мм; Высота 6.2, 6.6, 7.3, 7.7, 8.4 мм; Геометрическая площадь отверстия 1.59, 2.07, 2.56, 3.16, 3.84 см²; Эффективная площадь отверстия 1.0, 1.4, 1.9, 2.2, 2.9 см². Поставляется стерильным.</t>
  </si>
  <si>
    <t>Двустворчатый клапан с универсальной, гибкой манжетой из полиэстера с 4 имплантационными метками. Количество ориентационных меток 4. Позиция имплантации – интра-аннулярная, супра-аннулярная, субаннулярная. Створки и внутреннее кольцо выполнены из пиролитического углерода. Угол раскрытия створок 78˚. Внутренняя конструкция – Титановое кольцо жесткости, металлические фиксирующие кольца. Конструкция шарнирного механизма – сопряженная полусфера. Контакт створок «плоскость на плоскость». Расположение оси в направлении противоположном току крови вращения створок. Рентгеноконтрастность – Высокая. Осевой механизм полностью омываемый. Возможность вращения In situ. Размеры и параметры клапана: 16, 18, 19, 21, 23, 25, 27, 29, 31, 33 мм; Диаметр тканевого кольца 16.2, 18.8, 19.8, 21.8, 23.8, 25.8, 27.8, 29.8, 31.8, 33.8 мм; Внутренний диаметр 14.7, 16.7, 18.5, 20.5, 22.5, 24.2 мм; Высота 6.2, 6.6, 7.3, 7.7, 8.4, 8.7 мм; Геометрическая площадь отверстия 1.59, 2.07, 2.56, 3.16, 3.84, 4.44 см²; Эффективная площадь отверстия 1.0, 1.5, 1.6, 2.0, 2.4, 2.6 см². Поставляется стерильным.</t>
  </si>
  <si>
    <t>Штрокий спектр показаний для клинического испльзования. Тканевая фиксация с помощью глутаральдегида увеличивает стабильность и уменьшает антигенность. Доступен широкий спектр размеров. Размеры (см): 4*5; 5*7; 6*10; 10*12,5.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</si>
  <si>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Назначение: применяется для интраоперационного дренирования плевральной полости в торакальной и кардиохирургии. Описание и состав: изогнутый , прямой торакальный катетер изготовлен из ПХВ высокого качества, что оеспечивает биосовместимость и термопластичноть. Имеет длину 50 см, рентгенокотрасную полосу по всей длине, ступенчатый адаптер. Открытый проксимальный конец катетера и боковые отверстия (7) обеспечивают надежность дренирования плевральной полост. 28 Fr.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</si>
  <si>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Прокладки 3*6 мм жесткие .Количество в упаковке 10*36.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</si>
  <si>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Материал- нержавеющая сталь. Должно быть совместимо с сагиттальными пилами производства Stryker. Механизм крепления – защелкивающийся, система крепления - зубчатый элемент с гантелеобразным замком размером 6.3x0.79x32</t>
  </si>
  <si>
    <t>Материал- нержавеющая сталь. Должно быть совместимо с сагиттальными пилами производства Stryker. Механизм крепления – защелкивающийся, система крепления - зубчатый элемент с гантелеобразным замком размером 6.3x0.64x32</t>
  </si>
  <si>
    <t>Состоит из емкости в 500 мл для определения почасового диуреза. Шкала имеет шаг5 мл в диапозоне от 30-ти до 100 мл. Сменная емкость для мочи в виде пластикого мешка объемом 2л, механическая защелка трубки съемного мешка для его смены. Трубка присоединения к катетеру длинное не менее 150 см. Наличиче возможности взятия проб мочи из коннектора катетера, из мягкого мешка и непосредственно из 500 мл емкости урометра. Стерильный, однократного применения.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</si>
  <si>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Очки защитные Univet 2C-1.2U1FTKN Mod.505.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</si>
  <si>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Сдувалка увлажнитель операционного поля ClearView Blower mister из "Половолоконный оксигенатор Affinity Pixie c CVR и устойчивым к плазме волокном, стерильный, однократного применения, модель BBP241»      В упаковке 5шт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</si>
  <si>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Временный сердечный однополярный временный электрод кардиостимулятора, сделанный из мултифиламентной хирургической стали, с полиэтиленовой изоляцией синего цвета. Электрод для временной кардиостимуляции, стерильные для однократного применения, с изогнутой иглой на одном конце и с прямой иглой на другом конце. Длина стернальной иглы – 90мм. Диаметр миокардиальные иглы- USP 3/0 (M2). Длина нити (проводника) – 60см. Покрытие электрода из полипропилена синего цвета. Интракорпоральные концы электрода не изолированы и оснащены иглой 1/2 circle HR17mm USP 3/0 (M2) (для введения в миокард). Экстракорпоральные концы изолированы и оснащены прямой иглой straight needle RSК90mm USP 3/0 (M2) (для перфорации грудной клетки) имеет номинальную точку слома для присоединения к кабелю или к генератору. Двойная стерильная упаковка: конверт из ПЭТ/ПЭ Тайвек. Временный сердечный электрод кардиостимулятора - одноразовое стерильное изделие. Срок годности не менее 5 лет, после стерилизации.  Метод стерилизации этилен диоксид.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</si>
  <si>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Стероид элюирующий монополярный/ биполярный эпикардиальный предсердный и/или желудочковый электрод Capsure Epi с длиной электрода 25, 35, 60 см</t>
  </si>
  <si>
    <t>Внутренние электроды  для дефибриляции на отркрытом сердце ND 765V 55 mm в диаметре.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</si>
  <si>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Внутренние электроды  для дефибриляции на отркрытом сердце ND 764 V 45 mm в диаметре(детский).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</si>
  <si>
    <t>Хирургический кабель  с крокодильчиками подключается к имплатируемым электродам для стимуляции камера сердца.Кабель имеет два  зажима (крокодил) для подсоединения к коннекторным концом имплантируемых электродов для стимуляции .Длина кабеля 3 м. Кабель преднозначен для многоразового использование.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</si>
</sst>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2">
    <font>
      <sz val="11"/>
      <color theme="1"/>
      <name val="Calibri"/>
      <family val="2"/>
    </font>
    <font>
      <sz val="11"/>
      <color indexed="8"/>
      <name val="Calibri"/>
      <family val="2"/>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
      <sz val="12"/>
      <color rgb="FF000000"/>
      <name val="Times New Roman"/>
      <family val="1"/>
    </font>
    <font>
      <b/>
      <sz val="11"/>
      <color theme="1"/>
      <name val="Times New Roman"/>
      <family val="1"/>
    </font>
    <font>
      <b/>
      <sz val="14"/>
      <color theme="1"/>
      <name val="Times New Roman"/>
      <family val="1"/>
    </font>
    <font>
      <sz val="11"/>
      <color theme="1"/>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Border="0" applyProtection="0">
      <alignment horizontal="left" vertical="top"/>
    </xf>
    <xf numFmtId="0" fontId="32" fillId="0" borderId="0" applyNumberFormat="0" applyBorder="0" applyProtection="0">
      <alignment horizontal="left" vertical="top"/>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45">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0" fillId="33" borderId="10" xfId="0" applyFont="1" applyFill="1" applyBorder="1" applyAlignment="1">
      <alignment horizontal="center" vertical="center"/>
    </xf>
    <xf numFmtId="0" fontId="51" fillId="33" borderId="0" xfId="0" applyFont="1" applyFill="1" applyAlignment="1">
      <alignment horizontal="center" vertical="center"/>
    </xf>
    <xf numFmtId="0" fontId="51" fillId="33" borderId="0" xfId="0" applyFont="1" applyFill="1" applyBorder="1" applyAlignment="1">
      <alignment horizontal="center" vertical="center"/>
    </xf>
    <xf numFmtId="0" fontId="51" fillId="33" borderId="0" xfId="0" applyFont="1" applyFill="1" applyAlignment="1">
      <alignment horizontal="center"/>
    </xf>
    <xf numFmtId="0" fontId="51" fillId="33" borderId="0" xfId="0" applyFont="1" applyFill="1" applyBorder="1" applyAlignment="1">
      <alignment horizontal="center"/>
    </xf>
    <xf numFmtId="0" fontId="51" fillId="33" borderId="10" xfId="0" applyFont="1" applyFill="1" applyBorder="1" applyAlignment="1">
      <alignment horizontal="center"/>
    </xf>
    <xf numFmtId="2" fontId="51" fillId="33" borderId="11"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0" xfId="0" applyFont="1" applyFill="1" applyAlignment="1">
      <alignment horizontal="center" vertical="center"/>
    </xf>
    <xf numFmtId="0" fontId="52" fillId="33" borderId="0" xfId="0" applyFont="1" applyFill="1" applyAlignment="1">
      <alignment/>
    </xf>
    <xf numFmtId="0" fontId="53" fillId="33" borderId="12" xfId="0" applyFont="1" applyFill="1" applyBorder="1" applyAlignment="1">
      <alignment horizontal="center" vertical="center"/>
    </xf>
    <xf numFmtId="0" fontId="54" fillId="33" borderId="12" xfId="0" applyFont="1" applyFill="1" applyBorder="1" applyAlignment="1">
      <alignment horizontal="center" vertical="center"/>
    </xf>
    <xf numFmtId="4" fontId="54" fillId="33" borderId="12" xfId="0" applyNumberFormat="1" applyFont="1" applyFill="1" applyBorder="1" applyAlignment="1">
      <alignment horizontal="center" vertical="center"/>
    </xf>
    <xf numFmtId="0" fontId="51" fillId="33" borderId="0" xfId="0" applyFont="1" applyFill="1" applyAlignment="1">
      <alignment horizontal="left" vertical="center"/>
    </xf>
    <xf numFmtId="0" fontId="53" fillId="33" borderId="12" xfId="0" applyFont="1" applyFill="1" applyBorder="1" applyAlignment="1">
      <alignment horizontal="left" vertical="center"/>
    </xf>
    <xf numFmtId="0" fontId="50" fillId="33" borderId="0" xfId="0" applyFont="1" applyFill="1" applyBorder="1" applyAlignment="1">
      <alignment horizontal="center" vertical="center"/>
    </xf>
    <xf numFmtId="0" fontId="55" fillId="33" borderId="12" xfId="0" applyFont="1" applyFill="1" applyBorder="1" applyAlignment="1">
      <alignment horizontal="center" vertical="center"/>
    </xf>
    <xf numFmtId="0" fontId="56" fillId="33" borderId="0" xfId="0" applyFont="1" applyFill="1" applyAlignment="1">
      <alignment/>
    </xf>
    <xf numFmtId="0" fontId="55" fillId="33" borderId="11" xfId="0" applyFont="1" applyFill="1" applyBorder="1" applyAlignment="1">
      <alignment horizontal="center" vertical="center" wrapText="1"/>
    </xf>
    <xf numFmtId="0" fontId="56" fillId="33" borderId="0" xfId="0" applyFont="1" applyFill="1" applyAlignment="1">
      <alignment/>
    </xf>
    <xf numFmtId="43" fontId="54" fillId="33" borderId="12" xfId="0" applyNumberFormat="1" applyFont="1" applyFill="1" applyBorder="1" applyAlignment="1">
      <alignment vertical="center"/>
    </xf>
    <xf numFmtId="0" fontId="55" fillId="33" borderId="11" xfId="0"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5" fillId="33" borderId="12" xfId="0" applyFont="1" applyFill="1" applyBorder="1" applyAlignment="1">
      <alignment horizontal="center" vertical="center"/>
    </xf>
    <xf numFmtId="0" fontId="58" fillId="33" borderId="0" xfId="0" applyFont="1" applyFill="1" applyBorder="1" applyAlignment="1">
      <alignment horizontal="center"/>
    </xf>
    <xf numFmtId="0" fontId="55" fillId="33" borderId="12" xfId="0" applyFont="1" applyFill="1" applyBorder="1" applyAlignment="1">
      <alignment horizontal="center" vertical="center" wrapText="1"/>
    </xf>
    <xf numFmtId="0" fontId="57" fillId="33" borderId="12" xfId="0"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4" fontId="55" fillId="33" borderId="12"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49" fontId="60" fillId="33" borderId="0" xfId="68" applyNumberFormat="1" applyFont="1" applyFill="1" applyBorder="1" applyAlignment="1">
      <alignment horizontal="left" vertical="top" wrapText="1"/>
    </xf>
    <xf numFmtId="49" fontId="53" fillId="33" borderId="16" xfId="68" applyNumberFormat="1" applyFont="1" applyFill="1" applyBorder="1" applyAlignment="1">
      <alignment horizontal="left" vertical="top" wrapText="1"/>
    </xf>
    <xf numFmtId="49" fontId="53" fillId="33" borderId="0" xfId="68" applyNumberFormat="1" applyFont="1" applyFill="1" applyBorder="1" applyAlignment="1">
      <alignment horizontal="left" vertical="top" wrapText="1"/>
    </xf>
    <xf numFmtId="0" fontId="59" fillId="33" borderId="0" xfId="0" applyFont="1" applyFill="1" applyBorder="1" applyAlignment="1">
      <alignment horizontal="center" vertical="center"/>
    </xf>
    <xf numFmtId="0" fontId="55" fillId="33" borderId="12" xfId="0" applyFont="1" applyFill="1" applyBorder="1" applyAlignment="1">
      <alignment horizontal="center" vertical="center"/>
    </xf>
    <xf numFmtId="0" fontId="61"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61" fillId="33" borderId="12" xfId="0"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view="pageBreakPreview" zoomScale="60" zoomScaleNormal="80" zoomScalePageLayoutView="0" workbookViewId="0" topLeftCell="A1">
      <pane ySplit="4" topLeftCell="A44" activePane="bottomLeft" state="frozen"/>
      <selection pane="topLeft" activeCell="A1" sqref="A1"/>
      <selection pane="bottomLeft" activeCell="C6" sqref="C6"/>
    </sheetView>
  </sheetViews>
  <sheetFormatPr defaultColWidth="9.140625" defaultRowHeight="15"/>
  <cols>
    <col min="1" max="1" width="7.8515625" style="21" customWidth="1"/>
    <col min="2" max="2" width="37.00390625" style="7" customWidth="1"/>
    <col min="3" max="3" width="181.8515625" style="7" customWidth="1"/>
    <col min="4" max="4" width="11.421875" style="12" customWidth="1"/>
    <col min="5" max="5" width="15.57421875" style="13" customWidth="1"/>
    <col min="6" max="6" width="16.140625" style="13" customWidth="1"/>
    <col min="7" max="7" width="25.7109375" style="23" customWidth="1"/>
    <col min="8" max="14" width="9.140625" style="1" customWidth="1"/>
    <col min="15" max="15" width="63.57421875" style="1" customWidth="1"/>
    <col min="16" max="16384" width="9.140625" style="1" customWidth="1"/>
  </cols>
  <sheetData>
    <row r="1" spans="3:6" ht="15.75">
      <c r="C1" s="29" t="s">
        <v>10</v>
      </c>
      <c r="D1" s="29"/>
      <c r="E1" s="29"/>
      <c r="F1" s="29"/>
    </row>
    <row r="2" spans="3:6" ht="15.75">
      <c r="C2" s="8"/>
      <c r="D2" s="6"/>
      <c r="E2" s="8"/>
      <c r="F2" s="9"/>
    </row>
    <row r="3" spans="1:9" ht="15">
      <c r="A3" s="30" t="s">
        <v>19</v>
      </c>
      <c r="B3" s="30" t="s">
        <v>6</v>
      </c>
      <c r="C3" s="31" t="s">
        <v>7</v>
      </c>
      <c r="D3" s="31" t="s">
        <v>9</v>
      </c>
      <c r="E3" s="32" t="s">
        <v>8</v>
      </c>
      <c r="F3" s="32" t="s">
        <v>17</v>
      </c>
      <c r="G3" s="33" t="s">
        <v>18</v>
      </c>
      <c r="H3" s="2"/>
      <c r="I3" s="3"/>
    </row>
    <row r="4" spans="1:9" ht="36.75" customHeight="1">
      <c r="A4" s="30"/>
      <c r="B4" s="30"/>
      <c r="C4" s="31"/>
      <c r="D4" s="31"/>
      <c r="E4" s="32"/>
      <c r="F4" s="32"/>
      <c r="G4" s="33"/>
      <c r="H4" s="2"/>
      <c r="I4" s="3"/>
    </row>
    <row r="5" spans="1:9" ht="330.75">
      <c r="A5" s="22">
        <v>1</v>
      </c>
      <c r="B5" s="43" t="s">
        <v>23</v>
      </c>
      <c r="C5" s="43" t="s">
        <v>69</v>
      </c>
      <c r="D5" s="43" t="s">
        <v>117</v>
      </c>
      <c r="E5" s="43">
        <v>30</v>
      </c>
      <c r="F5" s="43">
        <v>42800</v>
      </c>
      <c r="G5" s="26">
        <f>E5*F5</f>
        <v>1284000</v>
      </c>
      <c r="H5" s="2"/>
      <c r="I5" s="3"/>
    </row>
    <row r="6" spans="1:9" ht="78.75">
      <c r="A6" s="22">
        <v>2</v>
      </c>
      <c r="B6" s="43" t="s">
        <v>24</v>
      </c>
      <c r="C6" s="43" t="s">
        <v>70</v>
      </c>
      <c r="D6" s="43" t="s">
        <v>117</v>
      </c>
      <c r="E6" s="43">
        <v>5</v>
      </c>
      <c r="F6" s="43">
        <v>1096750</v>
      </c>
      <c r="G6" s="26">
        <f aca="true" t="shared" si="0" ref="G6:G51">E6*F6</f>
        <v>5483750</v>
      </c>
      <c r="H6" s="2"/>
      <c r="I6" s="3"/>
    </row>
    <row r="7" spans="1:9" ht="78.75">
      <c r="A7" s="22">
        <v>3</v>
      </c>
      <c r="B7" s="43" t="s">
        <v>25</v>
      </c>
      <c r="C7" s="43" t="s">
        <v>71</v>
      </c>
      <c r="D7" s="43" t="s">
        <v>117</v>
      </c>
      <c r="E7" s="43">
        <v>5</v>
      </c>
      <c r="F7" s="43">
        <v>1294700</v>
      </c>
      <c r="G7" s="26">
        <f t="shared" si="0"/>
        <v>6473500</v>
      </c>
      <c r="H7" s="2"/>
      <c r="I7" s="3"/>
    </row>
    <row r="8" spans="1:9" ht="252">
      <c r="A8" s="25">
        <v>4</v>
      </c>
      <c r="B8" s="43" t="s">
        <v>26</v>
      </c>
      <c r="C8" s="43" t="s">
        <v>72</v>
      </c>
      <c r="D8" s="43" t="s">
        <v>117</v>
      </c>
      <c r="E8" s="43">
        <v>22</v>
      </c>
      <c r="F8" s="43">
        <v>15991.150000000001</v>
      </c>
      <c r="G8" s="26">
        <f t="shared" si="0"/>
        <v>351805.30000000005</v>
      </c>
      <c r="H8" s="2"/>
      <c r="I8" s="3"/>
    </row>
    <row r="9" spans="1:9" ht="157.5">
      <c r="A9" s="25">
        <v>5</v>
      </c>
      <c r="B9" s="43" t="s">
        <v>27</v>
      </c>
      <c r="C9" s="43" t="s">
        <v>73</v>
      </c>
      <c r="D9" s="43" t="s">
        <v>117</v>
      </c>
      <c r="E9" s="43">
        <v>22</v>
      </c>
      <c r="F9" s="43">
        <v>34240</v>
      </c>
      <c r="G9" s="26">
        <f t="shared" si="0"/>
        <v>753280</v>
      </c>
      <c r="H9" s="2"/>
      <c r="I9" s="3"/>
    </row>
    <row r="10" spans="1:9" ht="173.25">
      <c r="A10" s="25">
        <v>6</v>
      </c>
      <c r="B10" s="43" t="s">
        <v>28</v>
      </c>
      <c r="C10" s="43" t="s">
        <v>74</v>
      </c>
      <c r="D10" s="43" t="s">
        <v>117</v>
      </c>
      <c r="E10" s="43">
        <v>22</v>
      </c>
      <c r="F10" s="43">
        <v>7490</v>
      </c>
      <c r="G10" s="26">
        <f t="shared" si="0"/>
        <v>164780</v>
      </c>
      <c r="H10" s="2"/>
      <c r="I10" s="3"/>
    </row>
    <row r="11" spans="1:9" ht="189">
      <c r="A11" s="25">
        <v>7</v>
      </c>
      <c r="B11" s="43" t="s">
        <v>29</v>
      </c>
      <c r="C11" s="43" t="s">
        <v>75</v>
      </c>
      <c r="D11" s="43" t="s">
        <v>117</v>
      </c>
      <c r="E11" s="43">
        <v>22</v>
      </c>
      <c r="F11" s="43">
        <v>5863.6</v>
      </c>
      <c r="G11" s="26">
        <f t="shared" si="0"/>
        <v>128999.20000000001</v>
      </c>
      <c r="H11" s="2"/>
      <c r="I11" s="3"/>
    </row>
    <row r="12" spans="1:9" ht="63">
      <c r="A12" s="25">
        <v>8</v>
      </c>
      <c r="B12" s="43" t="s">
        <v>30</v>
      </c>
      <c r="C12" s="43" t="s">
        <v>76</v>
      </c>
      <c r="D12" s="43" t="s">
        <v>117</v>
      </c>
      <c r="E12" s="43">
        <v>88</v>
      </c>
      <c r="F12" s="43">
        <v>231.8369</v>
      </c>
      <c r="G12" s="26">
        <f t="shared" si="0"/>
        <v>20401.6472</v>
      </c>
      <c r="H12" s="2"/>
      <c r="I12" s="3"/>
    </row>
    <row r="13" spans="1:9" ht="78.75">
      <c r="A13" s="25">
        <v>9</v>
      </c>
      <c r="B13" s="43" t="s">
        <v>31</v>
      </c>
      <c r="C13" s="43" t="s">
        <v>77</v>
      </c>
      <c r="D13" s="43" t="s">
        <v>117</v>
      </c>
      <c r="E13" s="43">
        <v>8</v>
      </c>
      <c r="F13" s="43">
        <v>154508</v>
      </c>
      <c r="G13" s="26">
        <f t="shared" si="0"/>
        <v>1236064</v>
      </c>
      <c r="H13" s="2"/>
      <c r="I13" s="3"/>
    </row>
    <row r="14" spans="1:9" ht="63">
      <c r="A14" s="25">
        <v>10</v>
      </c>
      <c r="B14" s="43" t="s">
        <v>32</v>
      </c>
      <c r="C14" s="43" t="s">
        <v>78</v>
      </c>
      <c r="D14" s="43" t="s">
        <v>117</v>
      </c>
      <c r="E14" s="43">
        <v>1</v>
      </c>
      <c r="F14" s="43">
        <v>101650</v>
      </c>
      <c r="G14" s="26">
        <f t="shared" si="0"/>
        <v>101650</v>
      </c>
      <c r="H14" s="2"/>
      <c r="I14" s="3"/>
    </row>
    <row r="15" spans="1:9" ht="126">
      <c r="A15" s="25">
        <v>11</v>
      </c>
      <c r="B15" s="43" t="s">
        <v>33</v>
      </c>
      <c r="C15" s="43" t="s">
        <v>79</v>
      </c>
      <c r="D15" s="43" t="s">
        <v>117</v>
      </c>
      <c r="E15" s="43">
        <v>20</v>
      </c>
      <c r="F15" s="43">
        <v>66661</v>
      </c>
      <c r="G15" s="26">
        <f t="shared" si="0"/>
        <v>1333220</v>
      </c>
      <c r="H15" s="2"/>
      <c r="I15" s="3"/>
    </row>
    <row r="16" spans="1:9" ht="63">
      <c r="A16" s="25">
        <v>12</v>
      </c>
      <c r="B16" s="43" t="s">
        <v>34</v>
      </c>
      <c r="C16" s="43" t="s">
        <v>80</v>
      </c>
      <c r="D16" s="43" t="s">
        <v>117</v>
      </c>
      <c r="E16" s="43">
        <v>18</v>
      </c>
      <c r="F16" s="43">
        <v>1180.6273</v>
      </c>
      <c r="G16" s="26">
        <f t="shared" si="0"/>
        <v>21251.291400000002</v>
      </c>
      <c r="H16" s="2"/>
      <c r="I16" s="3"/>
    </row>
    <row r="17" spans="1:9" ht="267.75">
      <c r="A17" s="25">
        <v>13</v>
      </c>
      <c r="B17" s="43" t="s">
        <v>35</v>
      </c>
      <c r="C17" s="43" t="s">
        <v>81</v>
      </c>
      <c r="D17" s="43" t="s">
        <v>117</v>
      </c>
      <c r="E17" s="43">
        <v>9</v>
      </c>
      <c r="F17" s="43">
        <v>299600</v>
      </c>
      <c r="G17" s="26">
        <f t="shared" si="0"/>
        <v>2696400</v>
      </c>
      <c r="H17" s="2"/>
      <c r="I17" s="3"/>
    </row>
    <row r="18" spans="1:9" ht="78.75">
      <c r="A18" s="25">
        <v>14</v>
      </c>
      <c r="B18" s="43" t="s">
        <v>36</v>
      </c>
      <c r="C18" s="43" t="s">
        <v>82</v>
      </c>
      <c r="D18" s="43" t="s">
        <v>118</v>
      </c>
      <c r="E18" s="43">
        <v>40</v>
      </c>
      <c r="F18" s="43">
        <v>86670</v>
      </c>
      <c r="G18" s="26">
        <f t="shared" si="0"/>
        <v>3466800</v>
      </c>
      <c r="H18" s="2"/>
      <c r="I18" s="3"/>
    </row>
    <row r="19" spans="1:9" ht="78.75">
      <c r="A19" s="25">
        <v>15</v>
      </c>
      <c r="B19" s="43" t="s">
        <v>37</v>
      </c>
      <c r="C19" s="43" t="s">
        <v>83</v>
      </c>
      <c r="D19" s="43" t="s">
        <v>118</v>
      </c>
      <c r="E19" s="43">
        <v>9</v>
      </c>
      <c r="F19" s="43">
        <v>121000</v>
      </c>
      <c r="G19" s="26">
        <f t="shared" si="0"/>
        <v>1089000</v>
      </c>
      <c r="H19" s="2"/>
      <c r="I19" s="3"/>
    </row>
    <row r="20" spans="1:9" ht="63">
      <c r="A20" s="25">
        <v>16</v>
      </c>
      <c r="B20" s="43" t="s">
        <v>38</v>
      </c>
      <c r="C20" s="43" t="s">
        <v>84</v>
      </c>
      <c r="D20" s="43" t="s">
        <v>117</v>
      </c>
      <c r="E20" s="43">
        <v>2500</v>
      </c>
      <c r="F20" s="43">
        <v>1498</v>
      </c>
      <c r="G20" s="26">
        <f t="shared" si="0"/>
        <v>3745000</v>
      </c>
      <c r="H20" s="2"/>
      <c r="I20" s="3"/>
    </row>
    <row r="21" spans="1:9" ht="110.25">
      <c r="A21" s="25">
        <v>17</v>
      </c>
      <c r="B21" s="43" t="s">
        <v>39</v>
      </c>
      <c r="C21" s="43" t="s">
        <v>85</v>
      </c>
      <c r="D21" s="43" t="s">
        <v>117</v>
      </c>
      <c r="E21" s="43">
        <v>1</v>
      </c>
      <c r="F21" s="43">
        <v>909500</v>
      </c>
      <c r="G21" s="26">
        <f t="shared" si="0"/>
        <v>909500</v>
      </c>
      <c r="H21" s="2"/>
      <c r="I21" s="3"/>
    </row>
    <row r="22" spans="1:9" ht="110.25">
      <c r="A22" s="25">
        <v>18</v>
      </c>
      <c r="B22" s="43" t="s">
        <v>40</v>
      </c>
      <c r="C22" s="43" t="s">
        <v>86</v>
      </c>
      <c r="D22" s="43" t="s">
        <v>117</v>
      </c>
      <c r="E22" s="43">
        <v>6</v>
      </c>
      <c r="F22" s="43">
        <v>241285</v>
      </c>
      <c r="G22" s="26">
        <f t="shared" si="0"/>
        <v>1447710</v>
      </c>
      <c r="H22" s="2"/>
      <c r="I22" s="3"/>
    </row>
    <row r="23" spans="1:9" ht="157.5">
      <c r="A23" s="25">
        <v>19</v>
      </c>
      <c r="B23" s="43" t="s">
        <v>41</v>
      </c>
      <c r="C23" s="43" t="s">
        <v>87</v>
      </c>
      <c r="D23" s="43" t="s">
        <v>117</v>
      </c>
      <c r="E23" s="43">
        <v>5</v>
      </c>
      <c r="F23" s="43">
        <v>326136</v>
      </c>
      <c r="G23" s="26">
        <f t="shared" si="0"/>
        <v>1630680</v>
      </c>
      <c r="H23" s="2"/>
      <c r="I23" s="3"/>
    </row>
    <row r="24" spans="1:9" ht="63">
      <c r="A24" s="25">
        <v>20</v>
      </c>
      <c r="B24" s="43" t="s">
        <v>42</v>
      </c>
      <c r="C24" s="43" t="s">
        <v>88</v>
      </c>
      <c r="D24" s="43" t="s">
        <v>118</v>
      </c>
      <c r="E24" s="43">
        <v>3</v>
      </c>
      <c r="F24" s="43">
        <v>162000</v>
      </c>
      <c r="G24" s="26">
        <f t="shared" si="0"/>
        <v>486000</v>
      </c>
      <c r="H24" s="2"/>
      <c r="I24" s="3"/>
    </row>
    <row r="25" spans="1:9" ht="63">
      <c r="A25" s="25">
        <v>21</v>
      </c>
      <c r="B25" s="43" t="s">
        <v>42</v>
      </c>
      <c r="C25" s="43" t="s">
        <v>89</v>
      </c>
      <c r="D25" s="43" t="s">
        <v>118</v>
      </c>
      <c r="E25" s="43">
        <v>3</v>
      </c>
      <c r="F25" s="43">
        <v>176000</v>
      </c>
      <c r="G25" s="26">
        <f t="shared" si="0"/>
        <v>528000</v>
      </c>
      <c r="H25" s="2"/>
      <c r="I25" s="3"/>
    </row>
    <row r="26" spans="1:9" ht="47.25">
      <c r="A26" s="25">
        <v>22</v>
      </c>
      <c r="B26" s="43" t="s">
        <v>43</v>
      </c>
      <c r="C26" s="43" t="s">
        <v>90</v>
      </c>
      <c r="D26" s="43" t="s">
        <v>118</v>
      </c>
      <c r="E26" s="43">
        <v>5</v>
      </c>
      <c r="F26" s="43">
        <v>363800</v>
      </c>
      <c r="G26" s="26">
        <f t="shared" si="0"/>
        <v>1819000</v>
      </c>
      <c r="H26" s="2"/>
      <c r="I26" s="3"/>
    </row>
    <row r="27" spans="1:9" ht="78.75">
      <c r="A27" s="25">
        <v>23</v>
      </c>
      <c r="B27" s="43" t="s">
        <v>44</v>
      </c>
      <c r="C27" s="43" t="s">
        <v>91</v>
      </c>
      <c r="D27" s="43" t="s">
        <v>117</v>
      </c>
      <c r="E27" s="43">
        <v>18</v>
      </c>
      <c r="F27" s="43">
        <v>385200</v>
      </c>
      <c r="G27" s="26">
        <f t="shared" si="0"/>
        <v>6933600</v>
      </c>
      <c r="H27" s="2"/>
      <c r="I27" s="3"/>
    </row>
    <row r="28" spans="1:9" ht="189">
      <c r="A28" s="25">
        <v>24</v>
      </c>
      <c r="B28" s="43" t="s">
        <v>45</v>
      </c>
      <c r="C28" s="43" t="s">
        <v>92</v>
      </c>
      <c r="D28" s="43" t="s">
        <v>117</v>
      </c>
      <c r="E28" s="43">
        <v>9</v>
      </c>
      <c r="F28" s="43">
        <v>308160</v>
      </c>
      <c r="G28" s="26">
        <f t="shared" si="0"/>
        <v>2773440</v>
      </c>
      <c r="H28" s="2"/>
      <c r="I28" s="3"/>
    </row>
    <row r="29" spans="1:9" ht="141.75">
      <c r="A29" s="25">
        <v>25</v>
      </c>
      <c r="B29" s="43" t="s">
        <v>46</v>
      </c>
      <c r="C29" s="43" t="s">
        <v>93</v>
      </c>
      <c r="D29" s="43" t="s">
        <v>117</v>
      </c>
      <c r="E29" s="43">
        <v>1</v>
      </c>
      <c r="F29" s="43">
        <v>308160</v>
      </c>
      <c r="G29" s="26">
        <f t="shared" si="0"/>
        <v>308160</v>
      </c>
      <c r="H29" s="2"/>
      <c r="I29" s="3"/>
    </row>
    <row r="30" spans="1:9" ht="63">
      <c r="A30" s="25">
        <v>26</v>
      </c>
      <c r="B30" s="43" t="s">
        <v>47</v>
      </c>
      <c r="C30" s="43" t="s">
        <v>94</v>
      </c>
      <c r="D30" s="43" t="s">
        <v>117</v>
      </c>
      <c r="E30" s="43">
        <v>14</v>
      </c>
      <c r="F30" s="43">
        <v>56710</v>
      </c>
      <c r="G30" s="26">
        <f t="shared" si="0"/>
        <v>793940</v>
      </c>
      <c r="H30" s="2"/>
      <c r="I30" s="3"/>
    </row>
    <row r="31" spans="1:9" ht="63">
      <c r="A31" s="25">
        <v>27</v>
      </c>
      <c r="B31" s="43" t="s">
        <v>48</v>
      </c>
      <c r="C31" s="43" t="s">
        <v>95</v>
      </c>
      <c r="D31" s="43" t="s">
        <v>117</v>
      </c>
      <c r="E31" s="43">
        <v>18</v>
      </c>
      <c r="F31" s="43">
        <v>299600</v>
      </c>
      <c r="G31" s="26">
        <f t="shared" si="0"/>
        <v>5392800</v>
      </c>
      <c r="H31" s="2"/>
      <c r="I31" s="3"/>
    </row>
    <row r="32" spans="1:9" ht="63">
      <c r="A32" s="25">
        <v>28</v>
      </c>
      <c r="B32" s="43" t="s">
        <v>49</v>
      </c>
      <c r="C32" s="43" t="s">
        <v>96</v>
      </c>
      <c r="D32" s="43" t="s">
        <v>117</v>
      </c>
      <c r="E32" s="43">
        <v>9</v>
      </c>
      <c r="F32" s="43">
        <v>273920</v>
      </c>
      <c r="G32" s="26">
        <f t="shared" si="0"/>
        <v>2465280</v>
      </c>
      <c r="H32" s="2"/>
      <c r="I32" s="3"/>
    </row>
    <row r="33" spans="1:9" ht="126">
      <c r="A33" s="25">
        <v>29</v>
      </c>
      <c r="B33" s="43" t="s">
        <v>50</v>
      </c>
      <c r="C33" s="43" t="s">
        <v>97</v>
      </c>
      <c r="D33" s="43" t="s">
        <v>117</v>
      </c>
      <c r="E33" s="43">
        <v>18</v>
      </c>
      <c r="F33" s="43">
        <v>357380</v>
      </c>
      <c r="G33" s="26">
        <f t="shared" si="0"/>
        <v>6432840</v>
      </c>
      <c r="H33" s="2"/>
      <c r="I33" s="3"/>
    </row>
    <row r="34" spans="1:9" ht="249.75" customHeight="1">
      <c r="A34" s="25">
        <v>30</v>
      </c>
      <c r="B34" s="43" t="s">
        <v>51</v>
      </c>
      <c r="C34" s="43" t="s">
        <v>98</v>
      </c>
      <c r="D34" s="43" t="s">
        <v>117</v>
      </c>
      <c r="E34" s="43">
        <v>1</v>
      </c>
      <c r="F34" s="43">
        <v>328490</v>
      </c>
      <c r="G34" s="26">
        <f t="shared" si="0"/>
        <v>328490</v>
      </c>
      <c r="H34" s="2"/>
      <c r="I34" s="3"/>
    </row>
    <row r="35" spans="1:9" ht="110.25">
      <c r="A35" s="25">
        <v>31</v>
      </c>
      <c r="B35" s="43" t="s">
        <v>52</v>
      </c>
      <c r="C35" s="43" t="s">
        <v>99</v>
      </c>
      <c r="D35" s="43" t="s">
        <v>117</v>
      </c>
      <c r="E35" s="43">
        <v>1</v>
      </c>
      <c r="F35" s="43">
        <v>502900.00000000006</v>
      </c>
      <c r="G35" s="26">
        <f t="shared" si="0"/>
        <v>502900.00000000006</v>
      </c>
      <c r="H35" s="2"/>
      <c r="I35" s="3"/>
    </row>
    <row r="36" spans="1:9" ht="94.5">
      <c r="A36" s="25">
        <v>32</v>
      </c>
      <c r="B36" s="43" t="s">
        <v>53</v>
      </c>
      <c r="C36" s="43" t="s">
        <v>100</v>
      </c>
      <c r="D36" s="43" t="s">
        <v>117</v>
      </c>
      <c r="E36" s="43">
        <v>1</v>
      </c>
      <c r="F36" s="43">
        <v>481500</v>
      </c>
      <c r="G36" s="26">
        <f t="shared" si="0"/>
        <v>481500</v>
      </c>
      <c r="H36" s="2"/>
      <c r="I36" s="3"/>
    </row>
    <row r="37" spans="1:9" ht="110.25">
      <c r="A37" s="25">
        <v>33</v>
      </c>
      <c r="B37" s="43" t="s">
        <v>54</v>
      </c>
      <c r="C37" s="43" t="s">
        <v>101</v>
      </c>
      <c r="D37" s="43" t="s">
        <v>117</v>
      </c>
      <c r="E37" s="43">
        <v>1</v>
      </c>
      <c r="F37" s="43">
        <v>481500</v>
      </c>
      <c r="G37" s="26">
        <f t="shared" si="0"/>
        <v>481500</v>
      </c>
      <c r="H37" s="2"/>
      <c r="I37" s="3"/>
    </row>
    <row r="38" spans="1:9" ht="94.5">
      <c r="A38" s="25">
        <v>34</v>
      </c>
      <c r="B38" s="43" t="s">
        <v>55</v>
      </c>
      <c r="C38" s="43" t="s">
        <v>102</v>
      </c>
      <c r="D38" s="43" t="s">
        <v>117</v>
      </c>
      <c r="E38" s="43">
        <v>9</v>
      </c>
      <c r="F38" s="43">
        <v>481500</v>
      </c>
      <c r="G38" s="26">
        <f t="shared" si="0"/>
        <v>4333500</v>
      </c>
      <c r="H38" s="2"/>
      <c r="I38" s="3"/>
    </row>
    <row r="39" spans="1:9" ht="78.75">
      <c r="A39" s="25">
        <v>35</v>
      </c>
      <c r="B39" s="43" t="s">
        <v>56</v>
      </c>
      <c r="C39" s="43" t="s">
        <v>103</v>
      </c>
      <c r="D39" s="43" t="s">
        <v>117</v>
      </c>
      <c r="E39" s="43">
        <v>1</v>
      </c>
      <c r="F39" s="43">
        <v>214000</v>
      </c>
      <c r="G39" s="26">
        <f t="shared" si="0"/>
        <v>214000</v>
      </c>
      <c r="H39" s="2"/>
      <c r="I39" s="3"/>
    </row>
    <row r="40" spans="1:9" ht="94.5">
      <c r="A40" s="25">
        <v>36</v>
      </c>
      <c r="B40" s="43" t="s">
        <v>57</v>
      </c>
      <c r="C40" s="43" t="s">
        <v>104</v>
      </c>
      <c r="D40" s="43" t="s">
        <v>117</v>
      </c>
      <c r="E40" s="43">
        <v>45</v>
      </c>
      <c r="F40" s="43">
        <v>3638</v>
      </c>
      <c r="G40" s="26">
        <f t="shared" si="0"/>
        <v>163710</v>
      </c>
      <c r="H40" s="2"/>
      <c r="I40" s="3"/>
    </row>
    <row r="41" spans="1:9" ht="63">
      <c r="A41" s="25">
        <v>37</v>
      </c>
      <c r="B41" s="43" t="s">
        <v>58</v>
      </c>
      <c r="C41" s="43" t="s">
        <v>105</v>
      </c>
      <c r="D41" s="43" t="s">
        <v>117</v>
      </c>
      <c r="E41" s="43">
        <v>65</v>
      </c>
      <c r="F41" s="43">
        <v>7372.3</v>
      </c>
      <c r="G41" s="26">
        <f t="shared" si="0"/>
        <v>479199.5</v>
      </c>
      <c r="H41" s="2"/>
      <c r="I41" s="3"/>
    </row>
    <row r="42" spans="1:9" ht="47.25">
      <c r="A42" s="25">
        <v>38</v>
      </c>
      <c r="B42" s="43" t="s">
        <v>59</v>
      </c>
      <c r="C42" s="43" t="s">
        <v>106</v>
      </c>
      <c r="D42" s="43" t="s">
        <v>117</v>
      </c>
      <c r="E42" s="43">
        <v>45</v>
      </c>
      <c r="F42" s="43">
        <v>37075.5</v>
      </c>
      <c r="G42" s="26">
        <f t="shared" si="0"/>
        <v>1668397.5</v>
      </c>
      <c r="H42" s="2"/>
      <c r="I42" s="3"/>
    </row>
    <row r="43" spans="1:9" ht="47.25">
      <c r="A43" s="25">
        <v>39</v>
      </c>
      <c r="B43" s="43" t="s">
        <v>60</v>
      </c>
      <c r="C43" s="43" t="s">
        <v>107</v>
      </c>
      <c r="D43" s="43" t="s">
        <v>117</v>
      </c>
      <c r="E43" s="43">
        <v>45</v>
      </c>
      <c r="F43" s="43">
        <v>23728.32</v>
      </c>
      <c r="G43" s="26">
        <f t="shared" si="0"/>
        <v>1067774.4</v>
      </c>
      <c r="H43" s="2"/>
      <c r="I43" s="3"/>
    </row>
    <row r="44" spans="1:9" ht="94.5">
      <c r="A44" s="25">
        <v>40</v>
      </c>
      <c r="B44" s="43" t="s">
        <v>61</v>
      </c>
      <c r="C44" s="43" t="s">
        <v>108</v>
      </c>
      <c r="D44" s="43" t="s">
        <v>117</v>
      </c>
      <c r="E44" s="43">
        <v>50</v>
      </c>
      <c r="F44" s="43">
        <v>5136</v>
      </c>
      <c r="G44" s="26">
        <f t="shared" si="0"/>
        <v>256800</v>
      </c>
      <c r="H44" s="2"/>
      <c r="I44" s="3"/>
    </row>
    <row r="45" spans="1:9" ht="63">
      <c r="A45" s="25">
        <v>41</v>
      </c>
      <c r="B45" s="43" t="s">
        <v>62</v>
      </c>
      <c r="C45" s="43" t="s">
        <v>109</v>
      </c>
      <c r="D45" s="43" t="s">
        <v>117</v>
      </c>
      <c r="E45" s="43">
        <v>10</v>
      </c>
      <c r="F45" s="43">
        <v>1605</v>
      </c>
      <c r="G45" s="26">
        <f t="shared" si="0"/>
        <v>16050</v>
      </c>
      <c r="H45" s="2"/>
      <c r="I45" s="3"/>
    </row>
    <row r="46" spans="1:9" ht="94.5">
      <c r="A46" s="25">
        <v>42</v>
      </c>
      <c r="B46" s="43" t="s">
        <v>63</v>
      </c>
      <c r="C46" s="43" t="s">
        <v>110</v>
      </c>
      <c r="D46" s="43" t="s">
        <v>118</v>
      </c>
      <c r="E46" s="43">
        <v>36</v>
      </c>
      <c r="F46" s="43">
        <v>28164.54</v>
      </c>
      <c r="G46" s="26">
        <f t="shared" si="0"/>
        <v>1013923.4400000001</v>
      </c>
      <c r="H46" s="2"/>
      <c r="I46" s="3"/>
    </row>
    <row r="47" spans="1:9" ht="157.5">
      <c r="A47" s="25">
        <v>43</v>
      </c>
      <c r="B47" s="43" t="s">
        <v>64</v>
      </c>
      <c r="C47" s="43" t="s">
        <v>111</v>
      </c>
      <c r="D47" s="43" t="s">
        <v>117</v>
      </c>
      <c r="E47" s="43">
        <v>550</v>
      </c>
      <c r="F47" s="43">
        <v>8667</v>
      </c>
      <c r="G47" s="26">
        <f t="shared" si="0"/>
        <v>4766850</v>
      </c>
      <c r="H47" s="2"/>
      <c r="I47" s="3"/>
    </row>
    <row r="48" spans="1:9" ht="31.5">
      <c r="A48" s="25">
        <v>44</v>
      </c>
      <c r="B48" s="43" t="s">
        <v>65</v>
      </c>
      <c r="C48" s="43" t="s">
        <v>112</v>
      </c>
      <c r="D48" s="43" t="s">
        <v>117</v>
      </c>
      <c r="E48" s="43">
        <v>1</v>
      </c>
      <c r="F48" s="43">
        <v>199212.6</v>
      </c>
      <c r="G48" s="26">
        <f t="shared" si="0"/>
        <v>199212.6</v>
      </c>
      <c r="H48" s="2"/>
      <c r="I48" s="3"/>
    </row>
    <row r="49" spans="1:9" ht="63">
      <c r="A49" s="25">
        <v>45</v>
      </c>
      <c r="B49" s="43" t="s">
        <v>66</v>
      </c>
      <c r="C49" s="43" t="s">
        <v>113</v>
      </c>
      <c r="D49" s="43" t="s">
        <v>117</v>
      </c>
      <c r="E49" s="43">
        <v>2</v>
      </c>
      <c r="F49" s="43">
        <v>35571.08</v>
      </c>
      <c r="G49" s="26">
        <f t="shared" si="0"/>
        <v>71142.16</v>
      </c>
      <c r="H49" s="2"/>
      <c r="I49" s="3"/>
    </row>
    <row r="50" spans="1:9" ht="78.75">
      <c r="A50" s="25">
        <v>46</v>
      </c>
      <c r="B50" s="43" t="s">
        <v>67</v>
      </c>
      <c r="C50" s="43" t="s">
        <v>114</v>
      </c>
      <c r="D50" s="43" t="s">
        <v>117</v>
      </c>
      <c r="E50" s="43">
        <v>2</v>
      </c>
      <c r="F50" s="43">
        <v>35828.950000000004</v>
      </c>
      <c r="G50" s="26">
        <f t="shared" si="0"/>
        <v>71657.90000000001</v>
      </c>
      <c r="H50" s="2"/>
      <c r="I50" s="3"/>
    </row>
    <row r="51" spans="1:9" ht="94.5">
      <c r="A51" s="25">
        <v>47</v>
      </c>
      <c r="B51" s="43" t="s">
        <v>68</v>
      </c>
      <c r="C51" s="43" t="s">
        <v>115</v>
      </c>
      <c r="D51" s="43" t="s">
        <v>117</v>
      </c>
      <c r="E51" s="43">
        <v>2</v>
      </c>
      <c r="F51" s="43">
        <v>52557.33</v>
      </c>
      <c r="G51" s="26">
        <f t="shared" si="0"/>
        <v>105114.66</v>
      </c>
      <c r="H51" s="2"/>
      <c r="I51" s="3"/>
    </row>
    <row r="52" spans="1:7" ht="18.75">
      <c r="A52" s="34" t="s">
        <v>13</v>
      </c>
      <c r="B52" s="35"/>
      <c r="C52" s="36"/>
      <c r="D52" s="10"/>
      <c r="E52" s="11"/>
      <c r="F52" s="11"/>
      <c r="G52" s="24">
        <f>SUM(G5:G51)</f>
        <v>76492573.5986</v>
      </c>
    </row>
    <row r="54" spans="1:7" ht="15">
      <c r="A54" s="37" t="s">
        <v>12</v>
      </c>
      <c r="B54" s="37"/>
      <c r="C54" s="37"/>
      <c r="D54" s="37"/>
      <c r="E54" s="37"/>
      <c r="F54" s="37"/>
      <c r="G54" s="37"/>
    </row>
    <row r="55" spans="1:7" ht="15">
      <c r="A55" s="37"/>
      <c r="B55" s="37"/>
      <c r="C55" s="37"/>
      <c r="D55" s="37"/>
      <c r="E55" s="37"/>
      <c r="F55" s="37"/>
      <c r="G55" s="37"/>
    </row>
    <row r="56" spans="1:7" ht="15">
      <c r="A56" s="37"/>
      <c r="B56" s="37"/>
      <c r="C56" s="37"/>
      <c r="D56" s="37"/>
      <c r="E56" s="37"/>
      <c r="F56" s="37"/>
      <c r="G56" s="37"/>
    </row>
    <row r="57" spans="1:7" ht="15">
      <c r="A57" s="37"/>
      <c r="B57" s="37"/>
      <c r="C57" s="37"/>
      <c r="D57" s="37"/>
      <c r="E57" s="37"/>
      <c r="F57" s="37"/>
      <c r="G57" s="37"/>
    </row>
    <row r="58" spans="1:7" ht="15">
      <c r="A58" s="37"/>
      <c r="B58" s="37"/>
      <c r="C58" s="37"/>
      <c r="D58" s="37"/>
      <c r="E58" s="37"/>
      <c r="F58" s="37"/>
      <c r="G58" s="37"/>
    </row>
    <row r="59" spans="1:7" ht="15">
      <c r="A59" s="37"/>
      <c r="B59" s="37"/>
      <c r="C59" s="37"/>
      <c r="D59" s="37"/>
      <c r="E59" s="37"/>
      <c r="F59" s="37"/>
      <c r="G59" s="37"/>
    </row>
    <row r="60" spans="1:7" ht="15">
      <c r="A60" s="37"/>
      <c r="B60" s="37"/>
      <c r="C60" s="37"/>
      <c r="D60" s="37"/>
      <c r="E60" s="37"/>
      <c r="F60" s="37"/>
      <c r="G60" s="37"/>
    </row>
    <row r="61" spans="1:7" ht="15">
      <c r="A61" s="37"/>
      <c r="B61" s="37"/>
      <c r="C61" s="37"/>
      <c r="D61" s="37"/>
      <c r="E61" s="37"/>
      <c r="F61" s="37"/>
      <c r="G61" s="37"/>
    </row>
    <row r="62" spans="1:7" ht="15">
      <c r="A62" s="37"/>
      <c r="B62" s="37"/>
      <c r="C62" s="37"/>
      <c r="D62" s="37"/>
      <c r="E62" s="37"/>
      <c r="F62" s="37"/>
      <c r="G62" s="37"/>
    </row>
    <row r="63" spans="1:7" ht="15">
      <c r="A63" s="37"/>
      <c r="B63" s="37"/>
      <c r="C63" s="37"/>
      <c r="D63" s="37"/>
      <c r="E63" s="37"/>
      <c r="F63" s="37"/>
      <c r="G63" s="37"/>
    </row>
    <row r="64" spans="1:7" ht="15">
      <c r="A64" s="37"/>
      <c r="B64" s="37"/>
      <c r="C64" s="37"/>
      <c r="D64" s="37"/>
      <c r="E64" s="37"/>
      <c r="F64" s="37"/>
      <c r="G64" s="37"/>
    </row>
    <row r="65" spans="1:7" ht="15">
      <c r="A65" s="37"/>
      <c r="B65" s="37"/>
      <c r="C65" s="37"/>
      <c r="D65" s="37"/>
      <c r="E65" s="37"/>
      <c r="F65" s="37"/>
      <c r="G65" s="37"/>
    </row>
    <row r="66" spans="1:7" ht="15">
      <c r="A66" s="37"/>
      <c r="B66" s="37"/>
      <c r="C66" s="37"/>
      <c r="D66" s="37"/>
      <c r="E66" s="37"/>
      <c r="F66" s="37"/>
      <c r="G66" s="37"/>
    </row>
    <row r="67" spans="1:7" ht="15">
      <c r="A67" s="37"/>
      <c r="B67" s="37"/>
      <c r="C67" s="37"/>
      <c r="D67" s="37"/>
      <c r="E67" s="37"/>
      <c r="F67" s="37"/>
      <c r="G67" s="37"/>
    </row>
    <row r="68" spans="1:7" ht="15">
      <c r="A68" s="37"/>
      <c r="B68" s="37"/>
      <c r="C68" s="37"/>
      <c r="D68" s="37"/>
      <c r="E68" s="37"/>
      <c r="F68" s="37"/>
      <c r="G68" s="37"/>
    </row>
    <row r="69" spans="1:7" ht="15">
      <c r="A69" s="37"/>
      <c r="B69" s="37"/>
      <c r="C69" s="37"/>
      <c r="D69" s="37"/>
      <c r="E69" s="37"/>
      <c r="F69" s="37"/>
      <c r="G69" s="37"/>
    </row>
    <row r="70" spans="1:7" ht="15">
      <c r="A70" s="37"/>
      <c r="B70" s="37"/>
      <c r="C70" s="37"/>
      <c r="D70" s="37"/>
      <c r="E70" s="37"/>
      <c r="F70" s="37"/>
      <c r="G70" s="37"/>
    </row>
    <row r="71" spans="1:7" ht="15">
      <c r="A71" s="37"/>
      <c r="B71" s="37"/>
      <c r="C71" s="37"/>
      <c r="D71" s="37"/>
      <c r="E71" s="37"/>
      <c r="F71" s="37"/>
      <c r="G71" s="37"/>
    </row>
    <row r="72" spans="1:7" ht="15">
      <c r="A72" s="37"/>
      <c r="B72" s="37"/>
      <c r="C72" s="37"/>
      <c r="D72" s="37"/>
      <c r="E72" s="37"/>
      <c r="F72" s="37"/>
      <c r="G72" s="37"/>
    </row>
  </sheetData>
  <sheetProtection/>
  <autoFilter ref="A3:G52"/>
  <mergeCells count="10">
    <mergeCell ref="G3:G4"/>
    <mergeCell ref="A52:C52"/>
    <mergeCell ref="A54:G72"/>
    <mergeCell ref="C1:F1"/>
    <mergeCell ref="A3:A4"/>
    <mergeCell ref="B3:B4"/>
    <mergeCell ref="C3:C4"/>
    <mergeCell ref="D3:D4"/>
    <mergeCell ref="E3:E4"/>
    <mergeCell ref="F3:F4"/>
  </mergeCells>
  <dataValidations count="1">
    <dataValidation type="whole" allowBlank="1" showInputMessage="1" showErrorMessage="1" sqref="H3:H51">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G70"/>
  <sheetViews>
    <sheetView tabSelected="1" zoomScale="70" zoomScaleNormal="70" zoomScalePageLayoutView="0" workbookViewId="0" topLeftCell="A46">
      <selection activeCell="C7" sqref="C7"/>
    </sheetView>
  </sheetViews>
  <sheetFormatPr defaultColWidth="9.140625" defaultRowHeight="15"/>
  <cols>
    <col min="2" max="2" width="24.57421875" style="0" customWidth="1"/>
    <col min="3" max="3" width="182.8515625" style="0" customWidth="1"/>
    <col min="4" max="4" width="12.00390625" style="0" customWidth="1"/>
    <col min="5" max="5" width="15.8515625" style="0" customWidth="1"/>
    <col min="6" max="6" width="16.57421875" style="0" customWidth="1"/>
    <col min="7" max="7" width="19.57421875" style="0" customWidth="1"/>
  </cols>
  <sheetData>
    <row r="1" spans="1:7" ht="18.75">
      <c r="A1" s="5"/>
      <c r="B1" s="40" t="s">
        <v>3</v>
      </c>
      <c r="C1" s="40"/>
      <c r="D1" s="40"/>
      <c r="E1" s="40"/>
      <c r="F1" s="40"/>
      <c r="G1" s="5"/>
    </row>
    <row r="2" spans="1:7" ht="15">
      <c r="A2" s="5"/>
      <c r="B2" s="17"/>
      <c r="C2" s="19"/>
      <c r="D2" s="19"/>
      <c r="E2" s="19"/>
      <c r="F2" s="4"/>
      <c r="G2" s="5"/>
    </row>
    <row r="3" spans="1:7" ht="15">
      <c r="A3" s="41" t="s">
        <v>20</v>
      </c>
      <c r="B3" s="30" t="s">
        <v>0</v>
      </c>
      <c r="C3" s="30" t="s">
        <v>1</v>
      </c>
      <c r="D3" s="30" t="s">
        <v>2</v>
      </c>
      <c r="E3" s="33" t="s">
        <v>4</v>
      </c>
      <c r="F3" s="33" t="s">
        <v>15</v>
      </c>
      <c r="G3" s="33" t="s">
        <v>16</v>
      </c>
    </row>
    <row r="4" spans="1:7" ht="15">
      <c r="A4" s="41"/>
      <c r="B4" s="30"/>
      <c r="C4" s="30"/>
      <c r="D4" s="30"/>
      <c r="E4" s="33"/>
      <c r="F4" s="33"/>
      <c r="G4" s="33"/>
    </row>
    <row r="5" spans="1:7" s="1" customFormat="1" ht="151.5" customHeight="1">
      <c r="A5" s="28">
        <v>1</v>
      </c>
      <c r="B5" s="27" t="s">
        <v>119</v>
      </c>
      <c r="C5" s="44" t="s">
        <v>166</v>
      </c>
      <c r="D5" s="44" t="s">
        <v>21</v>
      </c>
      <c r="E5" s="27">
        <v>30</v>
      </c>
      <c r="F5" s="27">
        <v>42800</v>
      </c>
      <c r="G5" s="26">
        <f>E5*F5</f>
        <v>1284000</v>
      </c>
    </row>
    <row r="6" spans="1:7" s="1" customFormat="1" ht="51">
      <c r="A6" s="28">
        <v>2</v>
      </c>
      <c r="B6" s="27" t="s">
        <v>120</v>
      </c>
      <c r="C6" s="44" t="s">
        <v>167</v>
      </c>
      <c r="D6" s="44" t="s">
        <v>14</v>
      </c>
      <c r="E6" s="27">
        <v>5</v>
      </c>
      <c r="F6" s="27">
        <v>1096750</v>
      </c>
      <c r="G6" s="26">
        <f aca="true" t="shared" si="0" ref="G6:G51">E6*F6</f>
        <v>5483750</v>
      </c>
    </row>
    <row r="7" spans="1:7" s="1" customFormat="1" ht="63.75">
      <c r="A7" s="28">
        <v>3</v>
      </c>
      <c r="B7" s="27" t="s">
        <v>121</v>
      </c>
      <c r="C7" s="44" t="s">
        <v>168</v>
      </c>
      <c r="D7" s="44" t="s">
        <v>14</v>
      </c>
      <c r="E7" s="27">
        <v>5</v>
      </c>
      <c r="F7" s="27">
        <v>1294700</v>
      </c>
      <c r="G7" s="26">
        <f t="shared" si="0"/>
        <v>6473500</v>
      </c>
    </row>
    <row r="8" spans="1:7" ht="216.75">
      <c r="A8" s="20">
        <v>4</v>
      </c>
      <c r="B8" s="43" t="s">
        <v>122</v>
      </c>
      <c r="C8" s="42" t="s">
        <v>169</v>
      </c>
      <c r="D8" s="42" t="s">
        <v>21</v>
      </c>
      <c r="E8" s="43">
        <v>22</v>
      </c>
      <c r="F8" s="43">
        <v>15991.150000000001</v>
      </c>
      <c r="G8" s="26">
        <f t="shared" si="0"/>
        <v>351805.30000000005</v>
      </c>
    </row>
    <row r="9" spans="1:7" ht="127.5">
      <c r="A9" s="20">
        <v>5</v>
      </c>
      <c r="B9" s="43" t="s">
        <v>123</v>
      </c>
      <c r="C9" s="42" t="s">
        <v>170</v>
      </c>
      <c r="D9" s="42" t="s">
        <v>21</v>
      </c>
      <c r="E9" s="43">
        <v>22</v>
      </c>
      <c r="F9" s="43">
        <v>34240</v>
      </c>
      <c r="G9" s="26">
        <f t="shared" si="0"/>
        <v>753280</v>
      </c>
    </row>
    <row r="10" spans="1:7" ht="127.5">
      <c r="A10" s="20">
        <v>6</v>
      </c>
      <c r="B10" s="43" t="s">
        <v>124</v>
      </c>
      <c r="C10" s="42" t="s">
        <v>171</v>
      </c>
      <c r="D10" s="42" t="s">
        <v>21</v>
      </c>
      <c r="E10" s="43">
        <v>22</v>
      </c>
      <c r="F10" s="43">
        <v>7490</v>
      </c>
      <c r="G10" s="26">
        <f t="shared" si="0"/>
        <v>164780</v>
      </c>
    </row>
    <row r="11" spans="1:7" ht="140.25">
      <c r="A11" s="20">
        <v>7</v>
      </c>
      <c r="B11" s="43" t="s">
        <v>125</v>
      </c>
      <c r="C11" s="42" t="s">
        <v>172</v>
      </c>
      <c r="D11" s="42" t="s">
        <v>21</v>
      </c>
      <c r="E11" s="43">
        <v>22</v>
      </c>
      <c r="F11" s="43">
        <v>5863.6</v>
      </c>
      <c r="G11" s="26">
        <f t="shared" si="0"/>
        <v>128999.20000000001</v>
      </c>
    </row>
    <row r="12" spans="1:7" ht="51">
      <c r="A12" s="20">
        <v>8</v>
      </c>
      <c r="B12" s="43" t="s">
        <v>126</v>
      </c>
      <c r="C12" s="42" t="s">
        <v>173</v>
      </c>
      <c r="D12" s="42" t="s">
        <v>21</v>
      </c>
      <c r="E12" s="43">
        <v>88</v>
      </c>
      <c r="F12" s="43">
        <v>231.8369</v>
      </c>
      <c r="G12" s="26">
        <f t="shared" si="0"/>
        <v>20401.6472</v>
      </c>
    </row>
    <row r="13" spans="1:7" ht="76.5">
      <c r="A13" s="20">
        <v>9</v>
      </c>
      <c r="B13" s="43" t="s">
        <v>127</v>
      </c>
      <c r="C13" s="42" t="s">
        <v>174</v>
      </c>
      <c r="D13" s="42" t="s">
        <v>21</v>
      </c>
      <c r="E13" s="43">
        <v>8</v>
      </c>
      <c r="F13" s="43">
        <v>154508</v>
      </c>
      <c r="G13" s="26">
        <f t="shared" si="0"/>
        <v>1236064</v>
      </c>
    </row>
    <row r="14" spans="1:7" ht="51">
      <c r="A14" s="20">
        <v>10</v>
      </c>
      <c r="B14" s="43" t="s">
        <v>128</v>
      </c>
      <c r="C14" s="42" t="s">
        <v>175</v>
      </c>
      <c r="D14" s="42" t="s">
        <v>21</v>
      </c>
      <c r="E14" s="43">
        <v>1</v>
      </c>
      <c r="F14" s="43">
        <v>101650</v>
      </c>
      <c r="G14" s="26">
        <f t="shared" si="0"/>
        <v>101650</v>
      </c>
    </row>
    <row r="15" spans="1:7" ht="102">
      <c r="A15" s="20">
        <v>11</v>
      </c>
      <c r="B15" s="43" t="s">
        <v>129</v>
      </c>
      <c r="C15" s="42" t="s">
        <v>176</v>
      </c>
      <c r="D15" s="42" t="s">
        <v>21</v>
      </c>
      <c r="E15" s="43">
        <v>20</v>
      </c>
      <c r="F15" s="43">
        <v>66661</v>
      </c>
      <c r="G15" s="26">
        <f t="shared" si="0"/>
        <v>1333220</v>
      </c>
    </row>
    <row r="16" spans="1:7" ht="51">
      <c r="A16" s="20">
        <v>12</v>
      </c>
      <c r="B16" s="43" t="s">
        <v>130</v>
      </c>
      <c r="C16" s="42" t="s">
        <v>177</v>
      </c>
      <c r="D16" s="42" t="s">
        <v>21</v>
      </c>
      <c r="E16" s="43">
        <v>18</v>
      </c>
      <c r="F16" s="43">
        <v>1180.6273</v>
      </c>
      <c r="G16" s="26">
        <f t="shared" si="0"/>
        <v>21251.291400000002</v>
      </c>
    </row>
    <row r="17" spans="1:7" ht="216.75">
      <c r="A17" s="20">
        <v>13</v>
      </c>
      <c r="B17" s="43" t="s">
        <v>131</v>
      </c>
      <c r="C17" s="42" t="s">
        <v>178</v>
      </c>
      <c r="D17" s="42" t="s">
        <v>21</v>
      </c>
      <c r="E17" s="43">
        <v>9</v>
      </c>
      <c r="F17" s="43">
        <v>299600</v>
      </c>
      <c r="G17" s="26">
        <f t="shared" si="0"/>
        <v>2696400</v>
      </c>
    </row>
    <row r="18" spans="1:7" ht="63.75">
      <c r="A18" s="20">
        <v>14</v>
      </c>
      <c r="B18" s="43" t="s">
        <v>132</v>
      </c>
      <c r="C18" s="42" t="s">
        <v>179</v>
      </c>
      <c r="D18" s="42" t="s">
        <v>22</v>
      </c>
      <c r="E18" s="43">
        <v>40</v>
      </c>
      <c r="F18" s="43">
        <v>86670</v>
      </c>
      <c r="G18" s="26">
        <f t="shared" si="0"/>
        <v>3466800</v>
      </c>
    </row>
    <row r="19" spans="1:7" ht="63.75">
      <c r="A19" s="20">
        <v>15</v>
      </c>
      <c r="B19" s="43" t="s">
        <v>133</v>
      </c>
      <c r="C19" s="42" t="s">
        <v>180</v>
      </c>
      <c r="D19" s="42" t="s">
        <v>22</v>
      </c>
      <c r="E19" s="43">
        <v>9</v>
      </c>
      <c r="F19" s="43">
        <v>121000</v>
      </c>
      <c r="G19" s="26">
        <f t="shared" si="0"/>
        <v>1089000</v>
      </c>
    </row>
    <row r="20" spans="1:7" ht="63.75">
      <c r="A20" s="20">
        <v>16</v>
      </c>
      <c r="B20" s="43" t="s">
        <v>134</v>
      </c>
      <c r="C20" s="42" t="s">
        <v>181</v>
      </c>
      <c r="D20" s="42" t="s">
        <v>21</v>
      </c>
      <c r="E20" s="43">
        <v>2500</v>
      </c>
      <c r="F20" s="43">
        <v>1498</v>
      </c>
      <c r="G20" s="26">
        <f t="shared" si="0"/>
        <v>3745000</v>
      </c>
    </row>
    <row r="21" spans="1:7" ht="89.25">
      <c r="A21" s="20">
        <v>17</v>
      </c>
      <c r="B21" s="43" t="s">
        <v>135</v>
      </c>
      <c r="C21" s="42" t="s">
        <v>182</v>
      </c>
      <c r="D21" s="42" t="s">
        <v>21</v>
      </c>
      <c r="E21" s="43">
        <v>1</v>
      </c>
      <c r="F21" s="43">
        <v>909500</v>
      </c>
      <c r="G21" s="26">
        <f t="shared" si="0"/>
        <v>909500</v>
      </c>
    </row>
    <row r="22" spans="1:7" ht="89.25">
      <c r="A22" s="20">
        <v>18</v>
      </c>
      <c r="B22" s="43" t="s">
        <v>136</v>
      </c>
      <c r="C22" s="42" t="s">
        <v>183</v>
      </c>
      <c r="D22" s="42" t="s">
        <v>21</v>
      </c>
      <c r="E22" s="43">
        <v>6</v>
      </c>
      <c r="F22" s="43">
        <v>241285</v>
      </c>
      <c r="G22" s="26">
        <f t="shared" si="0"/>
        <v>1447710</v>
      </c>
    </row>
    <row r="23" spans="1:7" ht="127.5">
      <c r="A23" s="20">
        <v>19</v>
      </c>
      <c r="B23" s="43" t="s">
        <v>137</v>
      </c>
      <c r="C23" s="42" t="s">
        <v>184</v>
      </c>
      <c r="D23" s="42" t="s">
        <v>14</v>
      </c>
      <c r="E23" s="43">
        <v>5</v>
      </c>
      <c r="F23" s="43">
        <v>326136</v>
      </c>
      <c r="G23" s="26">
        <f t="shared" si="0"/>
        <v>1630680</v>
      </c>
    </row>
    <row r="24" spans="1:7" ht="63.75">
      <c r="A24" s="20">
        <v>20</v>
      </c>
      <c r="B24" s="43" t="s">
        <v>138</v>
      </c>
      <c r="C24" s="42" t="s">
        <v>185</v>
      </c>
      <c r="D24" s="42" t="s">
        <v>22</v>
      </c>
      <c r="E24" s="43">
        <v>3</v>
      </c>
      <c r="F24" s="43">
        <v>162000</v>
      </c>
      <c r="G24" s="26">
        <f t="shared" si="0"/>
        <v>486000</v>
      </c>
    </row>
    <row r="25" spans="1:7" ht="63.75">
      <c r="A25" s="20">
        <v>21</v>
      </c>
      <c r="B25" s="43" t="s">
        <v>139</v>
      </c>
      <c r="C25" s="42" t="s">
        <v>186</v>
      </c>
      <c r="D25" s="42" t="s">
        <v>22</v>
      </c>
      <c r="E25" s="43">
        <v>3</v>
      </c>
      <c r="F25" s="43">
        <v>176000</v>
      </c>
      <c r="G25" s="26">
        <f t="shared" si="0"/>
        <v>528000</v>
      </c>
    </row>
    <row r="26" spans="1:7" ht="47.25">
      <c r="A26" s="20">
        <v>22</v>
      </c>
      <c r="B26" s="43" t="s">
        <v>140</v>
      </c>
      <c r="C26" s="42" t="s">
        <v>187</v>
      </c>
      <c r="D26" s="42" t="s">
        <v>22</v>
      </c>
      <c r="E26" s="43">
        <v>5</v>
      </c>
      <c r="F26" s="43">
        <v>363800</v>
      </c>
      <c r="G26" s="26">
        <f t="shared" si="0"/>
        <v>1819000</v>
      </c>
    </row>
    <row r="27" spans="1:7" ht="141.75">
      <c r="A27" s="20">
        <v>23</v>
      </c>
      <c r="B27" s="43" t="s">
        <v>141</v>
      </c>
      <c r="C27" s="42" t="s">
        <v>188</v>
      </c>
      <c r="D27" s="42" t="s">
        <v>14</v>
      </c>
      <c r="E27" s="43">
        <v>18</v>
      </c>
      <c r="F27" s="43">
        <v>385200</v>
      </c>
      <c r="G27" s="26">
        <f t="shared" si="0"/>
        <v>6933600</v>
      </c>
    </row>
    <row r="28" spans="1:7" ht="127.5">
      <c r="A28" s="20">
        <v>24</v>
      </c>
      <c r="B28" s="43" t="s">
        <v>142</v>
      </c>
      <c r="C28" s="42" t="s">
        <v>189</v>
      </c>
      <c r="D28" s="42" t="s">
        <v>21</v>
      </c>
      <c r="E28" s="43">
        <v>9</v>
      </c>
      <c r="F28" s="43">
        <v>308160</v>
      </c>
      <c r="G28" s="26">
        <f t="shared" si="0"/>
        <v>2773440</v>
      </c>
    </row>
    <row r="29" spans="1:7" ht="114.75">
      <c r="A29" s="20">
        <v>25</v>
      </c>
      <c r="B29" s="43" t="s">
        <v>143</v>
      </c>
      <c r="C29" s="42" t="s">
        <v>190</v>
      </c>
      <c r="D29" s="42" t="s">
        <v>21</v>
      </c>
      <c r="E29" s="43">
        <v>1</v>
      </c>
      <c r="F29" s="43">
        <v>308160</v>
      </c>
      <c r="G29" s="26">
        <f t="shared" si="0"/>
        <v>308160</v>
      </c>
    </row>
    <row r="30" spans="1:7" ht="51">
      <c r="A30" s="20">
        <v>26</v>
      </c>
      <c r="B30" s="43" t="s">
        <v>144</v>
      </c>
      <c r="C30" s="42" t="s">
        <v>191</v>
      </c>
      <c r="D30" s="42" t="s">
        <v>21</v>
      </c>
      <c r="E30" s="43">
        <v>14</v>
      </c>
      <c r="F30" s="43">
        <v>56710</v>
      </c>
      <c r="G30" s="26">
        <f t="shared" si="0"/>
        <v>793940</v>
      </c>
    </row>
    <row r="31" spans="1:7" ht="94.5">
      <c r="A31" s="20">
        <v>27</v>
      </c>
      <c r="B31" s="43" t="s">
        <v>145</v>
      </c>
      <c r="C31" s="42" t="s">
        <v>192</v>
      </c>
      <c r="D31" s="42" t="s">
        <v>21</v>
      </c>
      <c r="E31" s="43">
        <v>18</v>
      </c>
      <c r="F31" s="43">
        <v>299600</v>
      </c>
      <c r="G31" s="26">
        <f t="shared" si="0"/>
        <v>5392800</v>
      </c>
    </row>
    <row r="32" spans="1:7" ht="78.75">
      <c r="A32" s="20">
        <v>28</v>
      </c>
      <c r="B32" s="43" t="s">
        <v>146</v>
      </c>
      <c r="C32" s="42" t="s">
        <v>193</v>
      </c>
      <c r="D32" s="42" t="s">
        <v>21</v>
      </c>
      <c r="E32" s="43">
        <v>9</v>
      </c>
      <c r="F32" s="43">
        <v>273920</v>
      </c>
      <c r="G32" s="26">
        <f t="shared" si="0"/>
        <v>2465280</v>
      </c>
    </row>
    <row r="33" spans="1:7" ht="141.75">
      <c r="A33" s="20">
        <v>29</v>
      </c>
      <c r="B33" s="43" t="s">
        <v>147</v>
      </c>
      <c r="C33" s="42" t="s">
        <v>194</v>
      </c>
      <c r="D33" s="42" t="s">
        <v>116</v>
      </c>
      <c r="E33" s="43">
        <v>18</v>
      </c>
      <c r="F33" s="43">
        <v>357380</v>
      </c>
      <c r="G33" s="26">
        <f t="shared" si="0"/>
        <v>6432840</v>
      </c>
    </row>
    <row r="34" spans="1:7" ht="153">
      <c r="A34" s="20">
        <v>30</v>
      </c>
      <c r="B34" s="43" t="s">
        <v>148</v>
      </c>
      <c r="C34" s="42" t="s">
        <v>195</v>
      </c>
      <c r="D34" s="42" t="s">
        <v>21</v>
      </c>
      <c r="E34" s="43">
        <v>1</v>
      </c>
      <c r="F34" s="43">
        <v>328490</v>
      </c>
      <c r="G34" s="26">
        <f t="shared" si="0"/>
        <v>328490</v>
      </c>
    </row>
    <row r="35" spans="1:7" ht="76.5">
      <c r="A35" s="20">
        <v>31</v>
      </c>
      <c r="B35" s="43" t="s">
        <v>149</v>
      </c>
      <c r="C35" s="42" t="s">
        <v>196</v>
      </c>
      <c r="D35" s="42" t="s">
        <v>21</v>
      </c>
      <c r="E35" s="43">
        <v>1</v>
      </c>
      <c r="F35" s="43">
        <v>502900.00000000006</v>
      </c>
      <c r="G35" s="26">
        <f t="shared" si="0"/>
        <v>502900.00000000006</v>
      </c>
    </row>
    <row r="36" spans="1:7" ht="76.5">
      <c r="A36" s="20">
        <v>32</v>
      </c>
      <c r="B36" s="43" t="s">
        <v>150</v>
      </c>
      <c r="C36" s="42" t="s">
        <v>197</v>
      </c>
      <c r="D36" s="42" t="s">
        <v>21</v>
      </c>
      <c r="E36" s="43">
        <v>1</v>
      </c>
      <c r="F36" s="43">
        <v>481500</v>
      </c>
      <c r="G36" s="26">
        <f t="shared" si="0"/>
        <v>481500</v>
      </c>
    </row>
    <row r="37" spans="1:7" ht="78.75">
      <c r="A37" s="20">
        <v>33</v>
      </c>
      <c r="B37" s="43" t="s">
        <v>151</v>
      </c>
      <c r="C37" s="42" t="s">
        <v>198</v>
      </c>
      <c r="D37" s="42" t="s">
        <v>14</v>
      </c>
      <c r="E37" s="43">
        <v>1</v>
      </c>
      <c r="F37" s="43">
        <v>481500</v>
      </c>
      <c r="G37" s="26">
        <f t="shared" si="0"/>
        <v>481500</v>
      </c>
    </row>
    <row r="38" spans="1:7" ht="94.5">
      <c r="A38" s="20">
        <v>34</v>
      </c>
      <c r="B38" s="43" t="s">
        <v>152</v>
      </c>
      <c r="C38" s="42" t="s">
        <v>199</v>
      </c>
      <c r="D38" s="42" t="s">
        <v>14</v>
      </c>
      <c r="E38" s="43">
        <v>9</v>
      </c>
      <c r="F38" s="43">
        <v>481500</v>
      </c>
      <c r="G38" s="26">
        <f t="shared" si="0"/>
        <v>4333500</v>
      </c>
    </row>
    <row r="39" spans="1:7" ht="63.75">
      <c r="A39" s="20">
        <v>35</v>
      </c>
      <c r="B39" s="43" t="s">
        <v>153</v>
      </c>
      <c r="C39" s="42" t="s">
        <v>200</v>
      </c>
      <c r="D39" s="42" t="s">
        <v>21</v>
      </c>
      <c r="E39" s="43">
        <v>1</v>
      </c>
      <c r="F39" s="43">
        <v>214000</v>
      </c>
      <c r="G39" s="26">
        <f t="shared" si="0"/>
        <v>214000</v>
      </c>
    </row>
    <row r="40" spans="1:7" ht="76.5">
      <c r="A40" s="20">
        <v>36</v>
      </c>
      <c r="B40" s="43" t="s">
        <v>154</v>
      </c>
      <c r="C40" s="42" t="s">
        <v>201</v>
      </c>
      <c r="D40" s="42" t="s">
        <v>21</v>
      </c>
      <c r="E40" s="43">
        <v>45</v>
      </c>
      <c r="F40" s="43">
        <v>3638</v>
      </c>
      <c r="G40" s="26">
        <f t="shared" si="0"/>
        <v>163710</v>
      </c>
    </row>
    <row r="41" spans="1:7" ht="51">
      <c r="A41" s="20">
        <v>37</v>
      </c>
      <c r="B41" s="43" t="s">
        <v>155</v>
      </c>
      <c r="C41" s="42" t="s">
        <v>202</v>
      </c>
      <c r="D41" s="42" t="s">
        <v>21</v>
      </c>
      <c r="E41" s="43">
        <v>65</v>
      </c>
      <c r="F41" s="43">
        <v>7372.3</v>
      </c>
      <c r="G41" s="26">
        <f t="shared" si="0"/>
        <v>479199.5</v>
      </c>
    </row>
    <row r="42" spans="1:7" ht="78.75">
      <c r="A42" s="20">
        <v>38</v>
      </c>
      <c r="B42" s="43" t="s">
        <v>156</v>
      </c>
      <c r="C42" s="42" t="s">
        <v>203</v>
      </c>
      <c r="D42" s="42" t="s">
        <v>21</v>
      </c>
      <c r="E42" s="43">
        <v>45</v>
      </c>
      <c r="F42" s="43">
        <v>37075.5</v>
      </c>
      <c r="G42" s="26">
        <f t="shared" si="0"/>
        <v>1668397.5</v>
      </c>
    </row>
    <row r="43" spans="1:7" ht="78.75">
      <c r="A43" s="20">
        <v>39</v>
      </c>
      <c r="B43" s="43" t="s">
        <v>157</v>
      </c>
      <c r="C43" s="42" t="s">
        <v>204</v>
      </c>
      <c r="D43" s="42" t="s">
        <v>21</v>
      </c>
      <c r="E43" s="43">
        <v>45</v>
      </c>
      <c r="F43" s="43">
        <v>23728.32</v>
      </c>
      <c r="G43" s="26">
        <f t="shared" si="0"/>
        <v>1067774.4</v>
      </c>
    </row>
    <row r="44" spans="1:7" ht="76.5">
      <c r="A44" s="20">
        <v>40</v>
      </c>
      <c r="B44" s="43" t="s">
        <v>158</v>
      </c>
      <c r="C44" s="42" t="s">
        <v>205</v>
      </c>
      <c r="D44" s="42" t="s">
        <v>21</v>
      </c>
      <c r="E44" s="43">
        <v>50</v>
      </c>
      <c r="F44" s="43">
        <v>5136</v>
      </c>
      <c r="G44" s="26">
        <f t="shared" si="0"/>
        <v>256800</v>
      </c>
    </row>
    <row r="45" spans="1:7" ht="51">
      <c r="A45" s="20">
        <v>41</v>
      </c>
      <c r="B45" s="43" t="s">
        <v>159</v>
      </c>
      <c r="C45" s="42" t="s">
        <v>206</v>
      </c>
      <c r="D45" s="42" t="s">
        <v>21</v>
      </c>
      <c r="E45" s="43">
        <v>10</v>
      </c>
      <c r="F45" s="43">
        <v>1605</v>
      </c>
      <c r="G45" s="26">
        <f t="shared" si="0"/>
        <v>16050</v>
      </c>
    </row>
    <row r="46" spans="1:7" ht="110.25">
      <c r="A46" s="20">
        <v>42</v>
      </c>
      <c r="B46" s="43" t="s">
        <v>160</v>
      </c>
      <c r="C46" s="42" t="s">
        <v>207</v>
      </c>
      <c r="D46" s="42" t="s">
        <v>22</v>
      </c>
      <c r="E46" s="43">
        <v>36</v>
      </c>
      <c r="F46" s="43">
        <v>28164.54</v>
      </c>
      <c r="G46" s="26">
        <f t="shared" si="0"/>
        <v>1013923.4400000001</v>
      </c>
    </row>
    <row r="47" spans="1:7" ht="114.75">
      <c r="A47" s="20">
        <v>43</v>
      </c>
      <c r="B47" s="43" t="s">
        <v>161</v>
      </c>
      <c r="C47" s="42" t="s">
        <v>208</v>
      </c>
      <c r="D47" s="42" t="s">
        <v>14</v>
      </c>
      <c r="E47" s="43">
        <v>550</v>
      </c>
      <c r="F47" s="43">
        <v>8667</v>
      </c>
      <c r="G47" s="26">
        <f t="shared" si="0"/>
        <v>4766850</v>
      </c>
    </row>
    <row r="48" spans="1:7" ht="47.25">
      <c r="A48" s="20">
        <v>44</v>
      </c>
      <c r="B48" s="43" t="s">
        <v>162</v>
      </c>
      <c r="C48" s="42" t="s">
        <v>209</v>
      </c>
      <c r="D48" s="42" t="s">
        <v>14</v>
      </c>
      <c r="E48" s="43">
        <v>1</v>
      </c>
      <c r="F48" s="43">
        <v>199212.6</v>
      </c>
      <c r="G48" s="26">
        <f t="shared" si="0"/>
        <v>199212.6</v>
      </c>
    </row>
    <row r="49" spans="1:7" ht="63">
      <c r="A49" s="20">
        <v>45</v>
      </c>
      <c r="B49" s="43" t="s">
        <v>163</v>
      </c>
      <c r="C49" s="42" t="s">
        <v>210</v>
      </c>
      <c r="D49" s="42" t="s">
        <v>14</v>
      </c>
      <c r="E49" s="43">
        <v>2</v>
      </c>
      <c r="F49" s="43">
        <v>35571.08</v>
      </c>
      <c r="G49" s="26">
        <f t="shared" si="0"/>
        <v>71142.16</v>
      </c>
    </row>
    <row r="50" spans="1:7" ht="78.75">
      <c r="A50" s="20">
        <v>46</v>
      </c>
      <c r="B50" s="43" t="s">
        <v>164</v>
      </c>
      <c r="C50" s="42" t="s">
        <v>211</v>
      </c>
      <c r="D50" s="42" t="s">
        <v>14</v>
      </c>
      <c r="E50" s="43">
        <v>2</v>
      </c>
      <c r="F50" s="43">
        <v>35828.950000000004</v>
      </c>
      <c r="G50" s="26">
        <f t="shared" si="0"/>
        <v>71657.90000000001</v>
      </c>
    </row>
    <row r="51" spans="1:7" ht="78.75">
      <c r="A51" s="20">
        <v>47</v>
      </c>
      <c r="B51" s="43" t="s">
        <v>165</v>
      </c>
      <c r="C51" s="42" t="s">
        <v>212</v>
      </c>
      <c r="D51" s="42" t="s">
        <v>14</v>
      </c>
      <c r="E51" s="43">
        <v>2</v>
      </c>
      <c r="F51" s="43">
        <v>52557.33</v>
      </c>
      <c r="G51" s="26">
        <f t="shared" si="0"/>
        <v>105114.66</v>
      </c>
    </row>
    <row r="52" spans="1:7" ht="15.75">
      <c r="A52" s="14"/>
      <c r="B52" s="18"/>
      <c r="C52" s="14"/>
      <c r="D52" s="14"/>
      <c r="E52" s="14"/>
      <c r="F52" s="15" t="s">
        <v>5</v>
      </c>
      <c r="G52" s="16">
        <f>SUM(G5:G51)</f>
        <v>76492573.5986</v>
      </c>
    </row>
    <row r="53" spans="1:7" ht="15" customHeight="1">
      <c r="A53" s="38" t="s">
        <v>11</v>
      </c>
      <c r="B53" s="38"/>
      <c r="C53" s="38"/>
      <c r="D53" s="38"/>
      <c r="E53" s="38"/>
      <c r="F53" s="38"/>
      <c r="G53" s="38"/>
    </row>
    <row r="54" spans="1:7" ht="15" customHeight="1">
      <c r="A54" s="39"/>
      <c r="B54" s="39"/>
      <c r="C54" s="39"/>
      <c r="D54" s="39"/>
      <c r="E54" s="39"/>
      <c r="F54" s="39"/>
      <c r="G54" s="39"/>
    </row>
    <row r="55" spans="1:7" ht="15" customHeight="1">
      <c r="A55" s="39"/>
      <c r="B55" s="39"/>
      <c r="C55" s="39"/>
      <c r="D55" s="39"/>
      <c r="E55" s="39"/>
      <c r="F55" s="39"/>
      <c r="G55" s="39"/>
    </row>
    <row r="56" spans="1:7" ht="15" customHeight="1">
      <c r="A56" s="39"/>
      <c r="B56" s="39"/>
      <c r="C56" s="39"/>
      <c r="D56" s="39"/>
      <c r="E56" s="39"/>
      <c r="F56" s="39"/>
      <c r="G56" s="39"/>
    </row>
    <row r="57" spans="1:7" ht="15" customHeight="1">
      <c r="A57" s="39"/>
      <c r="B57" s="39"/>
      <c r="C57" s="39"/>
      <c r="D57" s="39"/>
      <c r="E57" s="39"/>
      <c r="F57" s="39"/>
      <c r="G57" s="39"/>
    </row>
    <row r="58" spans="1:7" ht="15" customHeight="1">
      <c r="A58" s="39"/>
      <c r="B58" s="39"/>
      <c r="C58" s="39"/>
      <c r="D58" s="39"/>
      <c r="E58" s="39"/>
      <c r="F58" s="39"/>
      <c r="G58" s="39"/>
    </row>
    <row r="59" spans="1:7" ht="15" customHeight="1">
      <c r="A59" s="39"/>
      <c r="B59" s="39"/>
      <c r="C59" s="39"/>
      <c r="D59" s="39"/>
      <c r="E59" s="39"/>
      <c r="F59" s="39"/>
      <c r="G59" s="39"/>
    </row>
    <row r="60" spans="1:7" ht="15" customHeight="1">
      <c r="A60" s="39"/>
      <c r="B60" s="39"/>
      <c r="C60" s="39"/>
      <c r="D60" s="39"/>
      <c r="E60" s="39"/>
      <c r="F60" s="39"/>
      <c r="G60" s="39"/>
    </row>
    <row r="61" spans="1:7" ht="15" customHeight="1">
      <c r="A61" s="39"/>
      <c r="B61" s="39"/>
      <c r="C61" s="39"/>
      <c r="D61" s="39"/>
      <c r="E61" s="39"/>
      <c r="F61" s="39"/>
      <c r="G61" s="39"/>
    </row>
    <row r="62" spans="1:7" ht="15" customHeight="1">
      <c r="A62" s="39"/>
      <c r="B62" s="39"/>
      <c r="C62" s="39"/>
      <c r="D62" s="39"/>
      <c r="E62" s="39"/>
      <c r="F62" s="39"/>
      <c r="G62" s="39"/>
    </row>
    <row r="63" spans="1:7" ht="15" customHeight="1">
      <c r="A63" s="39"/>
      <c r="B63" s="39"/>
      <c r="C63" s="39"/>
      <c r="D63" s="39"/>
      <c r="E63" s="39"/>
      <c r="F63" s="39"/>
      <c r="G63" s="39"/>
    </row>
    <row r="64" spans="1:7" ht="15">
      <c r="A64" s="39"/>
      <c r="B64" s="39"/>
      <c r="C64" s="39"/>
      <c r="D64" s="39"/>
      <c r="E64" s="39"/>
      <c r="F64" s="39"/>
      <c r="G64" s="39"/>
    </row>
    <row r="65" spans="1:7" ht="15">
      <c r="A65" s="39"/>
      <c r="B65" s="39"/>
      <c r="C65" s="39"/>
      <c r="D65" s="39"/>
      <c r="E65" s="39"/>
      <c r="F65" s="39"/>
      <c r="G65" s="39"/>
    </row>
    <row r="66" spans="1:7" ht="15">
      <c r="A66" s="39"/>
      <c r="B66" s="39"/>
      <c r="C66" s="39"/>
      <c r="D66" s="39"/>
      <c r="E66" s="39"/>
      <c r="F66" s="39"/>
      <c r="G66" s="39"/>
    </row>
    <row r="67" spans="1:7" ht="15">
      <c r="A67" s="39"/>
      <c r="B67" s="39"/>
      <c r="C67" s="39"/>
      <c r="D67" s="39"/>
      <c r="E67" s="39"/>
      <c r="F67" s="39"/>
      <c r="G67" s="39"/>
    </row>
    <row r="68" spans="1:7" ht="15">
      <c r="A68" s="39"/>
      <c r="B68" s="39"/>
      <c r="C68" s="39"/>
      <c r="D68" s="39"/>
      <c r="E68" s="39"/>
      <c r="F68" s="39"/>
      <c r="G68" s="39"/>
    </row>
    <row r="69" spans="1:7" ht="15">
      <c r="A69" s="39"/>
      <c r="B69" s="39"/>
      <c r="C69" s="39"/>
      <c r="D69" s="39"/>
      <c r="E69" s="39"/>
      <c r="F69" s="39"/>
      <c r="G69" s="39"/>
    </row>
    <row r="70" spans="1:7" ht="15">
      <c r="A70" s="39"/>
      <c r="B70" s="39"/>
      <c r="C70" s="39"/>
      <c r="D70" s="39"/>
      <c r="E70" s="39"/>
      <c r="F70" s="39"/>
      <c r="G70" s="39"/>
    </row>
  </sheetData>
  <sheetProtection/>
  <autoFilter ref="A4:G70"/>
  <mergeCells count="9">
    <mergeCell ref="A53:G70"/>
    <mergeCell ref="B1:F1"/>
    <mergeCell ref="A3:A4"/>
    <mergeCell ref="B3:B4"/>
    <mergeCell ref="C3:C4"/>
    <mergeCell ref="D3:D4"/>
    <mergeCell ref="E3:E4"/>
    <mergeCell ref="F3:F4"/>
    <mergeCell ref="G3:G4"/>
  </mergeCells>
  <conditionalFormatting sqref="C5:C51">
    <cfRule type="duplicateValues" priority="23" dxfId="1">
      <formula>AND(COUNTIF($C$5:$C$51,C5)&gt;1,NOT(ISBLANK(C5)))</formula>
    </cfRule>
  </conditionalFormatting>
  <printOptions/>
  <pageMargins left="0.11811023622047245" right="0" top="0.3937007874015748" bottom="0.3937007874015748" header="0.31496062992125984" footer="0.236220472440944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2024-02-20T10:52:47Z</dcterms:modified>
  <cp:category/>
  <cp:version/>
  <cp:contentType/>
  <cp:contentStatus/>
</cp:coreProperties>
</file>